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cedimento" sheetId="1" r:id="rId4"/>
    <sheet state="visible" name="Plano Contas" sheetId="2" r:id="rId5"/>
    <sheet state="visible" name="Fornecedores" sheetId="3" r:id="rId6"/>
    <sheet state="visible" name="Cliente" sheetId="4" r:id="rId7"/>
    <sheet state="visible" name="Planejamento" sheetId="5" r:id="rId8"/>
    <sheet state="visible" name="Financerio" sheetId="6" r:id="rId9"/>
    <sheet state="visible" name="Fluxo Caixa" sheetId="7" r:id="rId10"/>
  </sheets>
  <definedNames>
    <definedName name="_COS1">#REF!</definedName>
    <definedName name="_ANS4">#REF!</definedName>
    <definedName name="_PR5">#REF!</definedName>
    <definedName name="_COP3">#REF!</definedName>
    <definedName name="_PSI5">#REF!</definedName>
    <definedName name="w">#REF!</definedName>
    <definedName name="_PRJ5">#REF!</definedName>
    <definedName name="_PRJ3">#REF!</definedName>
    <definedName name="_PRP4">#REF!</definedName>
    <definedName name="_PRP2">#REF!</definedName>
    <definedName name="_COS4">#REF!</definedName>
    <definedName name="_PR4">#REF!</definedName>
    <definedName name="_ANS3">#REF!</definedName>
    <definedName name="_COP4">#REF!</definedName>
    <definedName name="_PR1">#REF!</definedName>
    <definedName name="_COP5">#REF!</definedName>
    <definedName name="_PSI1">#REF!</definedName>
    <definedName name="_COP1">#REF!</definedName>
    <definedName name="_COS2">#REF!</definedName>
    <definedName name="_PRJ2">#REF!</definedName>
    <definedName name="_PS4">#REF!</definedName>
    <definedName name="_ANS2">#REF!</definedName>
    <definedName name="_PS2">#REF!</definedName>
    <definedName name="dd">#REF!</definedName>
    <definedName name="_PS5">#REF!</definedName>
    <definedName name="_PRP1">#REF!</definedName>
    <definedName name="_PRJ4">#REF!</definedName>
    <definedName name="_COP2">#REF!</definedName>
    <definedName name="_ANS5">#REF!</definedName>
    <definedName name="_PR2">#REF!</definedName>
    <definedName name="_PS1">#REF!</definedName>
    <definedName name="_COS5">#REF!</definedName>
    <definedName name="_ANS1">#REF!</definedName>
    <definedName name="_PR3">#REF!</definedName>
    <definedName name="_COS3">#REF!</definedName>
    <definedName name="_PRP3">#REF!</definedName>
    <definedName name="_PSI4">#REF!</definedName>
    <definedName name="_PRJ1">#REF!</definedName>
    <definedName name="_PSI2">#REF!</definedName>
    <definedName name="_PRP5">#REF!</definedName>
    <definedName name="_PS3">#REF!</definedName>
    <definedName name="_PSI3">#REF!</definedName>
    <definedName hidden="1" localSheetId="1" name="_xlnm._FilterDatabase">'Plano Contas'!$A$3:$C$3</definedName>
    <definedName hidden="1" localSheetId="4" name="_xlnm._FilterDatabase">Planejamento!$B$4:$Q$43</definedName>
    <definedName hidden="1" localSheetId="5" name="_xlnm._FilterDatabase">Financerio!$A$5:$M$580</definedName>
  </definedNames>
  <calcPr/>
  <pivotCaches>
    <pivotCache cacheId="0" r:id="rId11"/>
  </pivotCaches>
  <extLst>
    <ext uri="GoogleSheetsCustomDataVersion2">
      <go:sheetsCustomData xmlns:go="http://customooxmlschemas.google.com/" r:id="rId12" roundtripDataChecksum="0dKuZte7za0Bo1HS9OYcGPM/7kbSnMf/77yb7iWQajI="/>
    </ext>
  </extLst>
</workbook>
</file>

<file path=xl/sharedStrings.xml><?xml version="1.0" encoding="utf-8"?>
<sst xmlns="http://schemas.openxmlformats.org/spreadsheetml/2006/main" count="290" uniqueCount="227">
  <si>
    <t>www.paytrack.com.br</t>
  </si>
  <si>
    <t>Paytrack</t>
  </si>
  <si>
    <r>
      <rPr>
        <rFont val="Montserrat"/>
        <color rgb="FF1D2946"/>
        <sz val="10.0"/>
      </rPr>
      <t>O controle de</t>
    </r>
    <r>
      <rPr>
        <rFont val="Montserrat"/>
        <b/>
        <color rgb="FF1D2946"/>
        <sz val="10.0"/>
      </rPr>
      <t xml:space="preserve"> fluxo de caixa </t>
    </r>
    <r>
      <rPr>
        <rFont val="Montserrat"/>
        <color rgb="FF1D2946"/>
        <sz val="10.0"/>
      </rPr>
      <t>é uma ferramenta importante para a gestão de recursos das empresas. No fluxo de caixa de</t>
    </r>
    <r>
      <rPr>
        <rFont val="Montserrat"/>
        <b/>
        <color rgb="FF1D2946"/>
        <sz val="10.0"/>
      </rPr>
      <t xml:space="preserve"> registram todas as movimentações financieras da companhia,</t>
    </r>
    <r>
      <rPr>
        <rFont val="Montserrat"/>
        <color rgb="FF1D2946"/>
        <sz val="10.0"/>
      </rPr>
      <t xml:space="preserve"> afim de se ter o registro de todas as entradas e saídas, viabilizando a identificação de gargalos e potencial de economia.
Veja a seguir como utilizar este modelo de relatório gerencial de Fluxo de Caixa.</t>
    </r>
  </si>
  <si>
    <t>Primeiros Passos:</t>
  </si>
  <si>
    <t>Aba</t>
  </si>
  <si>
    <t>Plano de Contas</t>
  </si>
  <si>
    <t>1) Plano de Contas</t>
  </si>
  <si>
    <t>Crie as contas financeiras de acordo com a sua necessidade</t>
  </si>
  <si>
    <t>2) Fornecedores</t>
  </si>
  <si>
    <t>Fornecedores</t>
  </si>
  <si>
    <t xml:space="preserve"> Cadastre seus fornecedores</t>
  </si>
  <si>
    <t>3) Clientes</t>
  </si>
  <si>
    <t>Clientes</t>
  </si>
  <si>
    <t>Cadastre seus Cliente</t>
  </si>
  <si>
    <t>4) Planejamento ano Entradas e Saídas</t>
  </si>
  <si>
    <t>Planejamento</t>
  </si>
  <si>
    <t>Fazer o planejamento de entradas e saídas</t>
  </si>
  <si>
    <t>Entradas - Lançar valores positivos</t>
  </si>
  <si>
    <t>Saídas - Lançar valores negativos</t>
  </si>
  <si>
    <t>Se houver uma data fixa para pagamento de cada despesa, lançar a data de vencimento na colula "D" - Vencimentos</t>
  </si>
  <si>
    <t>Financerio</t>
  </si>
  <si>
    <t>5) Definir as contas de movimentação que vc quer controlar</t>
  </si>
  <si>
    <t>A planilha está preparada para controlar 4 contas de movimentção</t>
  </si>
  <si>
    <r>
      <rPr>
        <rFont val="Montserrat"/>
        <color rgb="FF1D2946"/>
        <sz val="10.0"/>
      </rPr>
      <t xml:space="preserve">Preencher o nome da conta nas colunas - </t>
    </r>
    <r>
      <rPr>
        <rFont val="Montserrat"/>
        <b/>
        <color rgb="FF1D2946"/>
        <sz val="10.0"/>
      </rPr>
      <t>H3, I3, J3, K3</t>
    </r>
  </si>
  <si>
    <r>
      <rPr>
        <rFont val="Montserrat"/>
        <color rgb="FF1D2946"/>
        <sz val="10.0"/>
      </rPr>
      <t xml:space="preserve">Preencher o apelido correspondente de cada conta nas colunas  - </t>
    </r>
    <r>
      <rPr>
        <rFont val="Montserrat"/>
        <b/>
        <color rgb="FF1D2946"/>
        <sz val="10.0"/>
      </rPr>
      <t>H4, I4, J4, K4</t>
    </r>
  </si>
  <si>
    <r>
      <rPr>
        <rFont val="Montserrat"/>
        <color rgb="FF1D2946"/>
        <sz val="10.0"/>
      </rPr>
      <t xml:space="preserve">Lançar o </t>
    </r>
    <r>
      <rPr>
        <rFont val="Montserrat"/>
        <b/>
        <color rgb="FF1D2946"/>
        <sz val="10.0"/>
      </rPr>
      <t xml:space="preserve">saldo </t>
    </r>
    <r>
      <rPr>
        <rFont val="Montserrat"/>
        <color rgb="FF1D2946"/>
        <sz val="10.0"/>
      </rPr>
      <t xml:space="preserve">de cada uma dessas contas na colula   - </t>
    </r>
    <r>
      <rPr>
        <rFont val="Montserrat"/>
        <b/>
        <color rgb="FF1D2946"/>
        <sz val="10.0"/>
      </rPr>
      <t>H5, I5, J5, K5</t>
    </r>
  </si>
  <si>
    <t>Lançar a programação do mês</t>
  </si>
  <si>
    <t>Atualizar gastos 1 diariamente, sempre fechar o saldo das contas com os extrados bancários,</t>
  </si>
  <si>
    <t>Fluxo de Caixa</t>
  </si>
  <si>
    <t>5) Gerar tabela dinâmica para análise resumida das entradas e saídas por conta financeira.</t>
  </si>
  <si>
    <r>
      <rPr>
        <rFont val="Montserrat"/>
        <color rgb="FF1D2946"/>
        <sz val="10.0"/>
      </rPr>
      <t xml:space="preserve">As despesas realizadas por colaboradores, muitas vezes contabilizadas de forma genérica, como alimentação em viagens, táxis, a compra de passagens aéreas, </t>
    </r>
    <r>
      <rPr>
        <rFont val="Montserrat"/>
        <b/>
        <color rgb="FF1D2946"/>
        <sz val="10.0"/>
      </rPr>
      <t>podem comprometer o fluxo de caixa e o orçamento</t>
    </r>
    <r>
      <rPr>
        <rFont val="Montserrat"/>
        <color rgb="FF1D2946"/>
        <sz val="10.0"/>
      </rPr>
      <t xml:space="preserve"> das empresas quando não são geridas de froma precisa e detalhada. 
Paytrack é a</t>
    </r>
    <r>
      <rPr>
        <rFont val="Montserrat"/>
        <b/>
        <color rgb="FF1D2946"/>
        <sz val="10.0"/>
      </rPr>
      <t xml:space="preserve"> solução tudo em um</t>
    </r>
    <r>
      <rPr>
        <rFont val="Montserrat"/>
        <color rgb="FF1D2946"/>
        <sz val="10.0"/>
      </rPr>
      <t xml:space="preserve"> para gestão de viagens e despesas corporativas. A plataforma e aplicativo Paytrack permite controlar gastos de forma mais transparente, simples, reduzindo as fraudes em despesas e viabilizando a redução de custos.
Converse com nossos especialistas e entenda como a </t>
    </r>
    <r>
      <rPr>
        <rFont val="Montserrat"/>
        <b/>
        <color rgb="FF1D2946"/>
        <sz val="10.0"/>
      </rPr>
      <t>Paytrack pode te auxiliar à potencializar os resultados da com mais economia e controle!</t>
    </r>
  </si>
  <si>
    <t>Fale com um especialista</t>
  </si>
  <si>
    <t>v</t>
  </si>
  <si>
    <t>PLANO DE CONTAS</t>
  </si>
  <si>
    <t>Código</t>
  </si>
  <si>
    <t>Conta</t>
  </si>
  <si>
    <t>Resumo</t>
  </si>
  <si>
    <t>R01</t>
  </si>
  <si>
    <t>Recorrente</t>
  </si>
  <si>
    <t>R02</t>
  </si>
  <si>
    <t>Variável</t>
  </si>
  <si>
    <t>R03</t>
  </si>
  <si>
    <t>R04</t>
  </si>
  <si>
    <t>R05</t>
  </si>
  <si>
    <t>R06</t>
  </si>
  <si>
    <t>R07</t>
  </si>
  <si>
    <t>D01</t>
  </si>
  <si>
    <t>Aluguel</t>
  </si>
  <si>
    <t>D02</t>
  </si>
  <si>
    <t>Energia Elétrica</t>
  </si>
  <si>
    <t>D03</t>
  </si>
  <si>
    <t>Internet</t>
  </si>
  <si>
    <t>D04</t>
  </si>
  <si>
    <t>Remuneção</t>
  </si>
  <si>
    <t>D05</t>
  </si>
  <si>
    <t>Pró-labore</t>
  </si>
  <si>
    <t>D06</t>
  </si>
  <si>
    <t>Software</t>
  </si>
  <si>
    <t>D07</t>
  </si>
  <si>
    <t>Combustível</t>
  </si>
  <si>
    <t>D08</t>
  </si>
  <si>
    <t>Tarifas Bancárias</t>
  </si>
  <si>
    <t>D09</t>
  </si>
  <si>
    <t>Impostos</t>
  </si>
  <si>
    <t>D10</t>
  </si>
  <si>
    <t>Contabilidade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</si>
  <si>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</si>
  <si>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</si>
  <si>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</si>
  <si>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</si>
  <si>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</si>
  <si>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</si>
  <si>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</si>
  <si>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</si>
  <si>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</si>
  <si>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</si>
  <si>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Juros</t>
  </si>
  <si>
    <t>R21</t>
  </si>
  <si>
    <t>Retirada</t>
  </si>
  <si>
    <t>E01</t>
  </si>
  <si>
    <t>Empréstimos</t>
  </si>
  <si>
    <t>A00</t>
  </si>
  <si>
    <t>Amortização Empréstimo</t>
  </si>
  <si>
    <t>A01</t>
  </si>
  <si>
    <t>Sobras</t>
  </si>
  <si>
    <t>CADASTRO FORNECEDORES</t>
  </si>
  <si>
    <t>Tipo Serviço</t>
  </si>
  <si>
    <t>Nome</t>
  </si>
  <si>
    <t>Cadastro</t>
  </si>
  <si>
    <t>Produto / Serviço</t>
  </si>
  <si>
    <t>Contato</t>
  </si>
  <si>
    <t>F01</t>
  </si>
  <si>
    <t>a</t>
  </si>
  <si>
    <t>F02</t>
  </si>
  <si>
    <t>d</t>
  </si>
  <si>
    <t>F03</t>
  </si>
  <si>
    <t>e</t>
  </si>
  <si>
    <t>F04</t>
  </si>
  <si>
    <t>f</t>
  </si>
  <si>
    <t>F05</t>
  </si>
  <si>
    <t>F06</t>
  </si>
  <si>
    <t>F07</t>
  </si>
  <si>
    <t>F08</t>
  </si>
  <si>
    <t>F09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</si>
  <si>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</si>
  <si>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</si>
  <si>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</si>
  <si>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</si>
  <si>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</si>
  <si>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</si>
  <si>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</si>
  <si>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</si>
  <si>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</si>
  <si>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</si>
  <si>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</si>
  <si>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</si>
  <si>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</si>
  <si>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</si>
  <si>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</si>
  <si>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</si>
  <si>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</si>
  <si>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</si>
  <si>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</si>
  <si>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</si>
  <si>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CADASTRO CLIENTES</t>
  </si>
  <si>
    <t>C01</t>
  </si>
  <si>
    <t>C02</t>
  </si>
  <si>
    <t>C03</t>
  </si>
  <si>
    <t>C04</t>
  </si>
  <si>
    <t>C05</t>
  </si>
  <si>
    <t>C06</t>
  </si>
  <si>
    <t>C07</t>
  </si>
  <si>
    <t>C08</t>
  </si>
  <si>
    <t>C09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</si>
  <si>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</si>
  <si>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</si>
  <si>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</si>
  <si>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</si>
  <si>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</si>
  <si>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</si>
  <si>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</si>
  <si>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</si>
  <si>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</si>
  <si>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</si>
  <si>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</si>
  <si>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</si>
  <si>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</si>
  <si>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</si>
  <si>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</si>
  <si>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</si>
  <si>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</si>
  <si>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</si>
  <si>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</si>
  <si>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</si>
  <si>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</si>
  <si>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</si>
  <si>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</si>
  <si>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</si>
  <si>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</si>
  <si>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</si>
  <si>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</si>
  <si>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</si>
  <si>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</si>
  <si>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</si>
  <si>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C40</t>
  </si>
  <si>
    <t>C41</t>
  </si>
  <si>
    <t>C42</t>
  </si>
  <si>
    <t>ANO</t>
  </si>
  <si>
    <t xml:space="preserve">PLANEJADO </t>
  </si>
  <si>
    <t>CONTA</t>
  </si>
  <si>
    <t>VENCIMENTO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</si>
  <si>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</si>
  <si>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</si>
  <si>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</si>
  <si>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</si>
  <si>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</si>
  <si>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</si>
  <si>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</si>
  <si>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</si>
  <si>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</si>
  <si>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</si>
  <si>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</si>
  <si>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</si>
  <si>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 xml:space="preserve">Total </t>
  </si>
  <si>
    <t>SALDO ACUMULADO</t>
  </si>
  <si>
    <t xml:space="preserve">RESUMO </t>
  </si>
  <si>
    <t>ENTRADAS</t>
  </si>
  <si>
    <t>SAÍDAS</t>
  </si>
  <si>
    <t>CONTROLE FINANCEIRO</t>
  </si>
  <si>
    <t>SALDO FATURA CC</t>
  </si>
  <si>
    <t>BANCO A</t>
  </si>
  <si>
    <t>BANCO B</t>
  </si>
  <si>
    <t>BANCO C</t>
  </si>
  <si>
    <t>Aplicação</t>
  </si>
  <si>
    <t xml:space="preserve">SALDO </t>
  </si>
  <si>
    <t>SALDO</t>
  </si>
  <si>
    <t>DATA</t>
  </si>
  <si>
    <t>CONTAS</t>
  </si>
  <si>
    <t>CLIENTE</t>
  </si>
  <si>
    <t>FORNECEDOR</t>
  </si>
  <si>
    <t>COMENTÁRIO</t>
  </si>
  <si>
    <t>Valor</t>
  </si>
  <si>
    <t>A</t>
  </si>
  <si>
    <t>B</t>
  </si>
  <si>
    <t>C</t>
  </si>
  <si>
    <t>CORRENTE</t>
  </si>
  <si>
    <t>TOTAL</t>
  </si>
  <si>
    <t xml:space="preserve">Saldo </t>
  </si>
  <si>
    <t>R01 - Recorrente</t>
  </si>
  <si>
    <t>C01 - a</t>
  </si>
  <si>
    <t>xxxxxx</t>
  </si>
  <si>
    <t>D01 - Aluguel</t>
  </si>
  <si>
    <t>F02 - d</t>
  </si>
  <si>
    <t>D03 - Internet</t>
  </si>
  <si>
    <t>F04 - f</t>
  </si>
  <si>
    <t>Soma de Valor</t>
  </si>
  <si>
    <t>data2</t>
  </si>
  <si>
    <t>data3</t>
  </si>
  <si>
    <t>DATA - Mês</t>
  </si>
  <si>
    <t>2020</t>
  </si>
  <si>
    <t>2020 Total</t>
  </si>
  <si>
    <t>Total geral</t>
  </si>
  <si>
    <t>Q2</t>
  </si>
  <si>
    <t>Q2 Total</t>
  </si>
  <si>
    <t>mai.</t>
  </si>
  <si>
    <t>jun.</t>
  </si>
  <si>
    <t xml:space="preserve">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</si>
</sst>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8">
    <numFmt numFmtId="164" formatCode="#,##0.00_ ;[Red]\-#,##0.00\ "/>
    <numFmt numFmtId="165" formatCode="_-* #,##0.00_-;\-* #,##0.00_-;_-* \-??_-;_-@"/>
    <numFmt numFmtId="166" formatCode="#,##0.00_ ;\-#,##0.00\ "/>
    <numFmt numFmtId="167" formatCode="_-* #,##0.00_-;\-* #,##0.00_-;_-* &quot;-&quot;??_-;_-@"/>
    <numFmt numFmtId="168" formatCode="[$-416]mmm\-yy"/>
    <numFmt numFmtId="169" formatCode="_-&quot;R$&quot;\ * #,##0.00_-;\-&quot;R$&quot;\ * #,##0.00_-;_-&quot;R$&quot;\ * &quot;-&quot;??_-;_-@"/>
    <numFmt numFmtId="170" formatCode="m/d/yyyy h:mm:ss"/>
    <numFmt numFmtId="171" formatCode="_-* #,##0_-;\-* #,##0_-;_-* \-??_-;_-@"/>
  </numFmts>
  <fonts count="54">
    <font>
      <sz val="11.0"/>
      <color rgb="FF000000"/>
      <name val="Calibri"/>
      <scheme val="minor"/>
    </font>
    <font>
      <sz val="8.0"/>
      <color rgb="FFFFFFFF"/>
      <name val="Montserrat"/>
    </font>
    <font>
      <u/>
      <sz val="8.0"/>
      <color rgb="FFFFFFFF"/>
      <name val="Montserrat"/>
    </font>
    <font>
      <sz val="10.0"/>
      <color rgb="FF000000"/>
      <name val="Calibri"/>
    </font>
    <font>
      <u/>
      <sz val="8.0"/>
      <color rgb="FF1D2946"/>
      <name val="Montserrat"/>
    </font>
    <font>
      <sz val="10.0"/>
      <color rgb="FF1D2946"/>
      <name val="Montserrat"/>
    </font>
    <font>
      <b/>
      <sz val="10.0"/>
      <color rgb="FF1D2946"/>
      <name val="Montserrat"/>
    </font>
    <font>
      <b/>
      <sz val="10.0"/>
      <color rgb="FF101324"/>
      <name val="Montserrat"/>
    </font>
    <font/>
    <font>
      <sz val="10.0"/>
      <color rgb="FF1D2946"/>
      <name val="Calibri"/>
    </font>
    <font>
      <sz val="10.0"/>
      <color rgb="FF101324"/>
      <name val="Montserrat"/>
    </font>
    <font>
      <color rgb="FF000000"/>
      <name val="Montserrat"/>
    </font>
    <font>
      <b/>
      <u/>
      <sz val="10.0"/>
      <color rgb="FF1D2946"/>
      <name val="Montserrat"/>
    </font>
    <font>
      <sz val="8.0"/>
      <color rgb="FF000000"/>
      <name val="Montserrat"/>
    </font>
    <font>
      <sz val="9.0"/>
      <color rgb="FF000000"/>
      <name val="Calibri"/>
    </font>
    <font>
      <b/>
      <sz val="14.0"/>
      <color theme="0"/>
      <name val="Montserrat"/>
    </font>
    <font>
      <b/>
      <sz val="11.0"/>
      <color theme="0"/>
      <name val="Montserrat"/>
    </font>
    <font>
      <sz val="14.0"/>
      <color rgb="FF000000"/>
      <name val="Calibri"/>
    </font>
    <font>
      <sz val="9.0"/>
      <color rgb="FF1D2946"/>
      <name val="Montserrat"/>
    </font>
    <font>
      <sz val="9.0"/>
      <color rgb="FF1D2946"/>
      <name val="Calibri"/>
    </font>
    <font>
      <sz val="9.0"/>
      <color rgb="FFF3F3F3"/>
      <name val="Montserrat"/>
    </font>
    <font>
      <sz val="9.0"/>
      <color theme="0"/>
      <name val="Calibri"/>
    </font>
    <font>
      <b/>
      <sz val="16.0"/>
      <color theme="0"/>
      <name val="Montserrat"/>
    </font>
    <font>
      <b/>
      <sz val="10.0"/>
      <color theme="0"/>
      <name val="Montserrat"/>
    </font>
    <font>
      <sz val="9.0"/>
      <color rgb="FF71778B"/>
      <name val="Montserrat"/>
    </font>
    <font>
      <sz val="9.0"/>
      <color rgb="FF7F7F7F"/>
      <name val="Calibri"/>
    </font>
    <font>
      <sz val="9.0"/>
      <color rgb="FF7F7F7F"/>
      <name val="Montserrat"/>
    </font>
    <font>
      <sz val="9.0"/>
      <color rgb="FF000000"/>
      <name val="Montserrat"/>
    </font>
    <font>
      <sz val="9.0"/>
      <color rgb="FFFF0000"/>
      <name val="Calibri"/>
    </font>
    <font>
      <b/>
      <sz val="14.0"/>
      <color rgb="FFFFFF00"/>
      <name val="Calibri"/>
    </font>
    <font>
      <b/>
      <sz val="14.0"/>
      <color rgb="FFFFFFFF"/>
      <name val="Montserrat"/>
    </font>
    <font>
      <b/>
      <sz val="13.0"/>
      <color rgb="FFFFFFFF"/>
      <name val="Montserrat"/>
    </font>
    <font>
      <b/>
      <u/>
      <sz val="13.0"/>
      <color rgb="FFFFFFFF"/>
      <name val="Montserrat"/>
    </font>
    <font>
      <sz val="9.0"/>
      <color rgb="FF101324"/>
      <name val="Calibri"/>
    </font>
    <font>
      <b/>
      <sz val="9.0"/>
      <color rgb="FF101324"/>
      <name val="Montserrat"/>
    </font>
    <font>
      <b/>
      <sz val="9.0"/>
      <color theme="0"/>
      <name val="Calibri"/>
    </font>
    <font>
      <b/>
      <sz val="9.0"/>
      <color theme="0"/>
      <name val="Montserrat"/>
    </font>
    <font>
      <b/>
      <sz val="9.0"/>
      <color rgb="FF000000"/>
      <name val="Calibri"/>
    </font>
    <font>
      <b/>
      <sz val="9.0"/>
      <color rgb="FF000000"/>
      <name val="Montserrat"/>
    </font>
    <font>
      <b/>
      <sz val="14.0"/>
      <color rgb="FFFFC532"/>
      <name val="Montserrat"/>
    </font>
    <font>
      <b/>
      <sz val="12.0"/>
      <color rgb="FFFFFFFF"/>
      <name val="Montserrat"/>
    </font>
    <font>
      <b/>
      <sz val="11.0"/>
      <color rgb="FFFFFFFF"/>
      <name val="Montserrat"/>
    </font>
    <font>
      <b/>
      <sz val="11.0"/>
      <color rgb="FF000000"/>
      <name val="Montserrat"/>
    </font>
    <font>
      <b/>
      <sz val="10.0"/>
      <color theme="1"/>
      <name val="Montserrat"/>
    </font>
    <font>
      <b/>
      <sz val="10.0"/>
      <color rgb="FF000000"/>
      <name val="Montserrat"/>
    </font>
    <font>
      <b/>
      <sz val="9.0"/>
      <color theme="1"/>
      <name val="Montserrat"/>
    </font>
    <font>
      <b/>
      <sz val="12.0"/>
      <color rgb="FF000000"/>
      <name val="Montserrat"/>
    </font>
    <font>
      <b/>
      <sz val="12.0"/>
      <color rgb="FF000000"/>
      <name val="Calibri"/>
    </font>
    <font>
      <b/>
      <sz val="12.0"/>
      <color theme="1"/>
      <name val="Calibri"/>
    </font>
    <font>
      <sz val="9.0"/>
      <color theme="1"/>
      <name val="Montserrat"/>
    </font>
    <font>
      <sz val="11.0"/>
      <color rgb="FF000000"/>
      <name val="Calibri"/>
    </font>
    <font>
      <color theme="1"/>
      <name val="Calibri"/>
    </font>
    <font>
      <color theme="1"/>
      <name val="Calibri"/>
      <scheme val="minor"/>
    </font>
    <font>
      <color rgb="FF1D2946"/>
      <name val="Calibri"/>
      <scheme val="minor"/>
    </font>
  </fonts>
  <fills count="18">
    <fill>
      <patternFill patternType="none"/>
    </fill>
    <fill>
      <patternFill patternType="lightGray"/>
    </fill>
    <fill>
      <patternFill patternType="solid">
        <fgColor rgb="FF1D2946"/>
        <bgColor rgb="FF1D2946"/>
      </patternFill>
    </fill>
    <fill>
      <patternFill patternType="solid">
        <fgColor rgb="FFE5E7E6"/>
        <bgColor rgb="FFE5E7E6"/>
      </patternFill>
    </fill>
    <fill>
      <patternFill patternType="solid">
        <fgColor rgb="FFFAFAFA"/>
        <bgColor rgb="FFFAFAFA"/>
      </patternFill>
    </fill>
    <fill>
      <patternFill patternType="solid">
        <fgColor rgb="FFFFFFFF"/>
        <bgColor rgb="FFFFFFFF"/>
      </patternFill>
    </fill>
    <fill>
      <patternFill patternType="solid">
        <fgColor rgb="FFFCE300"/>
        <bgColor rgb="FFFCE300"/>
      </patternFill>
    </fill>
    <fill>
      <patternFill patternType="solid">
        <fgColor rgb="FF0055B8"/>
        <bgColor rgb="FF0055B8"/>
      </patternFill>
    </fill>
    <fill>
      <patternFill patternType="solid">
        <fgColor rgb="FF71778B"/>
        <bgColor rgb="FF71778B"/>
      </patternFill>
    </fill>
    <fill>
      <patternFill patternType="solid">
        <fgColor rgb="FFCCCCCC"/>
        <bgColor rgb="FFCCCCCC"/>
      </patternFill>
    </fill>
    <fill>
      <patternFill patternType="solid">
        <fgColor rgb="FFB5B7C3"/>
        <bgColor rgb="FFB5B7C3"/>
      </patternFill>
    </fill>
    <fill>
      <patternFill patternType="solid">
        <fgColor rgb="FF999999"/>
        <bgColor rgb="FF999999"/>
      </patternFill>
    </fill>
    <fill>
      <patternFill patternType="solid">
        <fgColor rgb="FFB7B7B7"/>
        <bgColor rgb="FFB7B7B7"/>
      </patternFill>
    </fill>
    <fill>
      <patternFill patternType="solid">
        <fgColor rgb="FFD0CECE"/>
        <bgColor rgb="FFD0CECE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  <fill>
      <patternFill patternType="solid">
        <fgColor rgb="FF6694D5"/>
        <bgColor rgb="FF6694D5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bottom/>
    </border>
    <border>
      <left/>
      <right/>
      <top/>
    </border>
    <border>
      <left/>
      <right/>
      <top/>
      <bottom/>
    </border>
    <border>
      <left/>
      <right/>
    </border>
    <border>
      <left/>
      <top/>
      <bottom/>
    </border>
    <border>
      <top/>
      <bottom/>
    </border>
    <border>
      <left style="thin">
        <color rgb="FF8496B0"/>
      </left>
      <right style="thin">
        <color rgb="FF8496B0"/>
      </right>
      <top style="thin">
        <color rgb="FF8496B0"/>
      </top>
      <bottom style="thin">
        <color rgb="FF8496B0"/>
      </bottom>
    </border>
    <border>
      <left/>
      <top/>
    </border>
    <border>
      <top/>
    </border>
    <border>
      <left/>
    </border>
  </borders>
  <cellStyleXfs count="1">
    <xf borderId="0" fillId="0" fontId="0" numFmtId="0" applyAlignment="1" applyFont="1"/>
  </cellStyleXfs>
  <cellXfs count="12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vertical="bottom"/>
    </xf>
    <xf borderId="0" fillId="2" fontId="2" numFmtId="0" xfId="0" applyAlignment="1" applyFont="1">
      <alignment horizontal="center" vertical="bottom"/>
    </xf>
    <xf borderId="0" fillId="0" fontId="3" numFmtId="0" xfId="0" applyFont="1"/>
    <xf borderId="0" fillId="2" fontId="4" numFmtId="0" xfId="0" applyAlignment="1" applyFont="1">
      <alignment horizontal="left" readingOrder="0" vertical="bottom"/>
    </xf>
    <xf borderId="0" fillId="0" fontId="5" numFmtId="0" xfId="0" applyAlignment="1" applyFont="1">
      <alignment shrinkToFit="0" vertical="center" wrapText="1"/>
    </xf>
    <xf borderId="1" fillId="3" fontId="6" numFmtId="0" xfId="0" applyAlignment="1" applyBorder="1" applyFill="1" applyFont="1">
      <alignment shrinkToFit="0" vertical="center" wrapText="1"/>
    </xf>
    <xf borderId="1" fillId="4" fontId="7" numFmtId="0" xfId="0" applyAlignment="1" applyBorder="1" applyFill="1" applyFont="1">
      <alignment horizontal="center" vertical="center"/>
    </xf>
    <xf borderId="2" fillId="0" fontId="8" numFmtId="0" xfId="0" applyBorder="1" applyFont="1"/>
    <xf borderId="3" fillId="3" fontId="9" numFmtId="0" xfId="0" applyAlignment="1" applyBorder="1" applyFont="1">
      <alignment shrinkToFit="0" wrapText="1"/>
    </xf>
    <xf borderId="4" fillId="4" fontId="10" numFmtId="0" xfId="0" applyAlignment="1" applyBorder="1" applyFont="1">
      <alignment horizontal="center" vertical="center"/>
    </xf>
    <xf borderId="5" fillId="3" fontId="6" numFmtId="0" xfId="0" applyAlignment="1" applyBorder="1" applyFont="1">
      <alignment shrinkToFit="0" wrapText="1"/>
    </xf>
    <xf borderId="6" fillId="0" fontId="8" numFmtId="0" xfId="0" applyBorder="1" applyFont="1"/>
    <xf borderId="5" fillId="3" fontId="5" numFmtId="0" xfId="0" applyAlignment="1" applyBorder="1" applyFont="1">
      <alignment horizontal="left" shrinkToFit="0" wrapText="1"/>
    </xf>
    <xf borderId="5" fillId="3" fontId="5" numFmtId="0" xfId="0" applyAlignment="1" applyBorder="1" applyFont="1">
      <alignment shrinkToFit="0" wrapText="1"/>
    </xf>
    <xf borderId="5" fillId="4" fontId="10" numFmtId="0" xfId="0" applyAlignment="1" applyBorder="1" applyFont="1">
      <alignment horizontal="center" vertical="center"/>
    </xf>
    <xf borderId="0" fillId="5" fontId="11" numFmtId="0" xfId="0" applyAlignment="1" applyFill="1" applyFont="1">
      <alignment horizontal="left"/>
    </xf>
    <xf borderId="5" fillId="3" fontId="9" numFmtId="0" xfId="0" applyAlignment="1" applyBorder="1" applyFont="1">
      <alignment horizontal="left" shrinkToFit="0" wrapText="1"/>
    </xf>
    <xf borderId="0" fillId="0" fontId="3" numFmtId="0" xfId="0" applyAlignment="1" applyFont="1">
      <alignment shrinkToFit="0" wrapText="1"/>
    </xf>
    <xf borderId="0" fillId="0" fontId="3" numFmtId="0" xfId="0" applyAlignment="1" applyFont="1">
      <alignment horizontal="center" vertical="center"/>
    </xf>
    <xf borderId="0" fillId="0" fontId="5" numFmtId="0" xfId="0" applyAlignment="1" applyFont="1">
      <alignment readingOrder="0" shrinkToFit="0" vertical="center" wrapText="1"/>
    </xf>
    <xf borderId="0" fillId="2" fontId="3" numFmtId="0" xfId="0" applyAlignment="1" applyFont="1">
      <alignment shrinkToFit="0" wrapText="1"/>
    </xf>
    <xf borderId="0" fillId="6" fontId="12" numFmtId="0" xfId="0" applyAlignment="1" applyFill="1" applyFont="1">
      <alignment horizontal="center" vertical="center"/>
    </xf>
    <xf borderId="0" fillId="2" fontId="13" numFmtId="0" xfId="0" applyAlignment="1" applyFont="1">
      <alignment horizontal="left" readingOrder="0" vertical="bottom"/>
    </xf>
    <xf borderId="0" fillId="0" fontId="14" numFmtId="0" xfId="0" applyFont="1"/>
    <xf borderId="7" fillId="7" fontId="15" numFmtId="0" xfId="0" applyAlignment="1" applyBorder="1" applyFill="1" applyFont="1">
      <alignment horizontal="center" vertical="center"/>
    </xf>
    <xf borderId="8" fillId="0" fontId="8" numFmtId="0" xfId="0" applyBorder="1" applyFont="1"/>
    <xf borderId="5" fillId="8" fontId="16" numFmtId="0" xfId="0" applyBorder="1" applyFill="1" applyFont="1"/>
    <xf borderId="0" fillId="0" fontId="17" numFmtId="0" xfId="0" applyFont="1"/>
    <xf borderId="5" fillId="4" fontId="18" numFmtId="0" xfId="0" applyBorder="1" applyFont="1"/>
    <xf borderId="5" fillId="9" fontId="19" numFmtId="0" xfId="0" applyBorder="1" applyFill="1" applyFont="1"/>
    <xf borderId="5" fillId="9" fontId="18" numFmtId="0" xfId="0" applyBorder="1" applyFont="1"/>
    <xf borderId="5" fillId="10" fontId="18" numFmtId="0" xfId="0" applyBorder="1" applyFill="1" applyFont="1"/>
    <xf borderId="5" fillId="8" fontId="20" numFmtId="0" xfId="0" applyBorder="1" applyFont="1"/>
    <xf borderId="0" fillId="0" fontId="21" numFmtId="0" xfId="0" applyFont="1"/>
    <xf borderId="7" fillId="7" fontId="22" numFmtId="0" xfId="0" applyAlignment="1" applyBorder="1" applyFont="1">
      <alignment horizontal="center" vertical="center"/>
    </xf>
    <xf borderId="5" fillId="8" fontId="23" numFmtId="0" xfId="0" applyBorder="1" applyFont="1"/>
    <xf borderId="0" fillId="0" fontId="24" numFmtId="0" xfId="0" applyFont="1"/>
    <xf borderId="0" fillId="0" fontId="18" numFmtId="0" xfId="0" applyFont="1"/>
    <xf borderId="0" fillId="0" fontId="19" numFmtId="0" xfId="0" applyFont="1"/>
    <xf borderId="0" fillId="0" fontId="25" numFmtId="0" xfId="0" applyFont="1"/>
    <xf borderId="0" fillId="2" fontId="1" numFmtId="0" xfId="0" applyAlignment="1" applyFont="1">
      <alignment horizontal="center" vertical="bottom"/>
    </xf>
    <xf borderId="5" fillId="11" fontId="23" numFmtId="0" xfId="0" applyBorder="1" applyFill="1" applyFont="1"/>
    <xf borderId="0" fillId="0" fontId="26" numFmtId="0" xfId="0" applyFont="1"/>
    <xf borderId="0" fillId="0" fontId="27" numFmtId="0" xfId="0" applyFont="1"/>
    <xf borderId="0" fillId="0" fontId="28" numFmtId="0" xfId="0" applyFont="1"/>
    <xf borderId="0" fillId="2" fontId="29" numFmtId="0" xfId="0" applyAlignment="1" applyFont="1">
      <alignment horizontal="center" vertical="center"/>
    </xf>
    <xf borderId="0" fillId="2" fontId="1" numFmtId="0" xfId="0" applyAlignment="1" applyFont="1">
      <alignment horizontal="right" vertical="bottom"/>
    </xf>
    <xf borderId="5" fillId="7" fontId="30" numFmtId="0" xfId="0" applyAlignment="1" applyBorder="1" applyFont="1">
      <alignment horizontal="center" vertical="center"/>
    </xf>
    <xf borderId="5" fillId="7" fontId="31" numFmtId="0" xfId="0" applyAlignment="1" applyBorder="1" applyFont="1">
      <alignment horizontal="center" vertical="center"/>
    </xf>
    <xf borderId="7" fillId="7" fontId="32" numFmtId="0" xfId="0" applyAlignment="1" applyBorder="1" applyFont="1">
      <alignment horizontal="center" vertical="center"/>
    </xf>
    <xf borderId="0" fillId="0" fontId="33" numFmtId="0" xfId="0" applyFont="1"/>
    <xf borderId="5" fillId="12" fontId="34" numFmtId="0" xfId="0" applyAlignment="1" applyBorder="1" applyFill="1" applyFont="1">
      <alignment horizontal="left"/>
    </xf>
    <xf borderId="5" fillId="12" fontId="34" numFmtId="0" xfId="0" applyAlignment="1" applyBorder="1" applyFont="1">
      <alignment horizontal="center"/>
    </xf>
    <xf borderId="5" fillId="12" fontId="34" numFmtId="164" xfId="0" applyAlignment="1" applyBorder="1" applyFont="1" applyNumberFormat="1">
      <alignment horizontal="center"/>
    </xf>
    <xf borderId="5" fillId="11" fontId="35" numFmtId="0" xfId="0" applyAlignment="1" applyBorder="1" applyFont="1">
      <alignment horizontal="left"/>
    </xf>
    <xf borderId="9" fillId="13" fontId="27" numFmtId="0" xfId="0" applyBorder="1" applyFill="1" applyFont="1"/>
    <xf borderId="5" fillId="12" fontId="14" numFmtId="14" xfId="0" applyAlignment="1" applyBorder="1" applyFont="1" applyNumberFormat="1">
      <alignment horizontal="right"/>
    </xf>
    <xf borderId="9" fillId="14" fontId="14" numFmtId="164" xfId="0" applyBorder="1" applyFill="1" applyFont="1" applyNumberFormat="1"/>
    <xf borderId="5" fillId="11" fontId="36" numFmtId="164" xfId="0" applyAlignment="1" applyBorder="1" applyFont="1" applyNumberFormat="1">
      <alignment horizontal="right"/>
    </xf>
    <xf borderId="9" fillId="13" fontId="14" numFmtId="0" xfId="0" applyBorder="1" applyFont="1"/>
    <xf borderId="0" fillId="0" fontId="37" numFmtId="0" xfId="0" applyFont="1"/>
    <xf borderId="5" fillId="11" fontId="35" numFmtId="165" xfId="0" applyAlignment="1" applyBorder="1" applyFont="1" applyNumberFormat="1">
      <alignment horizontal="left"/>
    </xf>
    <xf borderId="5" fillId="11" fontId="35" numFmtId="165" xfId="0" applyAlignment="1" applyBorder="1" applyFont="1" applyNumberFormat="1">
      <alignment horizontal="center"/>
    </xf>
    <xf borderId="5" fillId="11" fontId="36" numFmtId="164" xfId="0" applyAlignment="1" applyBorder="1" applyFont="1" applyNumberFormat="1">
      <alignment horizontal="center"/>
    </xf>
    <xf borderId="0" fillId="0" fontId="14" numFmtId="0" xfId="0" applyAlignment="1" applyFont="1">
      <alignment horizontal="left"/>
    </xf>
    <xf borderId="0" fillId="0" fontId="14" numFmtId="164" xfId="0" applyFont="1" applyNumberFormat="1"/>
    <xf borderId="5" fillId="15" fontId="38" numFmtId="0" xfId="0" applyBorder="1" applyFill="1" applyFont="1"/>
    <xf borderId="5" fillId="6" fontId="27" numFmtId="164" xfId="0" applyBorder="1" applyFont="1" applyNumberFormat="1"/>
    <xf borderId="5" fillId="15" fontId="27" numFmtId="164" xfId="0" applyBorder="1" applyFont="1" applyNumberFormat="1"/>
    <xf borderId="0" fillId="0" fontId="38" numFmtId="0" xfId="0" applyFont="1"/>
    <xf borderId="0" fillId="0" fontId="27" numFmtId="164" xfId="0" applyFont="1" applyNumberFormat="1"/>
    <xf borderId="5" fillId="15" fontId="27" numFmtId="0" xfId="0" applyBorder="1" applyFont="1"/>
    <xf borderId="5" fillId="15" fontId="27" numFmtId="166" xfId="0" applyBorder="1" applyFont="1" applyNumberFormat="1"/>
    <xf borderId="5" fillId="15" fontId="38" numFmtId="166" xfId="0" applyBorder="1" applyFont="1" applyNumberFormat="1"/>
    <xf borderId="5" fillId="15" fontId="38" numFmtId="0" xfId="0" applyAlignment="1" applyBorder="1" applyFont="1">
      <alignment horizontal="left"/>
    </xf>
    <xf borderId="5" fillId="15" fontId="38" numFmtId="164" xfId="0" applyBorder="1" applyFont="1" applyNumberFormat="1"/>
    <xf borderId="0" fillId="0" fontId="14" numFmtId="166" xfId="0" applyFont="1" applyNumberFormat="1"/>
    <xf borderId="0" fillId="0" fontId="37" numFmtId="164" xfId="0" applyFont="1" applyNumberFormat="1"/>
    <xf borderId="0" fillId="0" fontId="14" numFmtId="167" xfId="0" applyFont="1" applyNumberFormat="1"/>
    <xf borderId="0" fillId="2" fontId="39" numFmtId="168" xfId="0" applyAlignment="1" applyFont="1" applyNumberFormat="1">
      <alignment horizontal="center" vertical="center"/>
    </xf>
    <xf borderId="10" fillId="7" fontId="40" numFmtId="168" xfId="0" applyAlignment="1" applyBorder="1" applyFont="1" applyNumberFormat="1">
      <alignment horizontal="center" vertical="center"/>
    </xf>
    <xf borderId="11" fillId="0" fontId="8" numFmtId="0" xfId="0" applyBorder="1" applyFont="1"/>
    <xf borderId="7" fillId="7" fontId="41" numFmtId="0" xfId="0" applyAlignment="1" applyBorder="1" applyFont="1">
      <alignment horizontal="center" shrinkToFit="0" vertical="center" wrapText="0"/>
    </xf>
    <xf borderId="12" fillId="0" fontId="8" numFmtId="0" xfId="0" applyBorder="1" applyFont="1"/>
    <xf borderId="5" fillId="12" fontId="42" numFmtId="0" xfId="0" applyAlignment="1" applyBorder="1" applyFont="1">
      <alignment shrinkToFit="0" vertical="center" wrapText="0"/>
    </xf>
    <xf borderId="5" fillId="12" fontId="42" numFmtId="0" xfId="0" applyAlignment="1" applyBorder="1" applyFont="1">
      <alignment vertical="center"/>
    </xf>
    <xf borderId="5" fillId="15" fontId="43" numFmtId="0" xfId="0" applyAlignment="1" applyBorder="1" applyFont="1">
      <alignment horizontal="center" vertical="center"/>
    </xf>
    <xf borderId="5" fillId="12" fontId="43" numFmtId="0" xfId="0" applyAlignment="1" applyBorder="1" applyFont="1">
      <alignment horizontal="center" vertical="center"/>
    </xf>
    <xf borderId="5" fillId="15" fontId="44" numFmtId="0" xfId="0" applyAlignment="1" applyBorder="1" applyFont="1">
      <alignment horizontal="center" vertical="center"/>
    </xf>
    <xf borderId="5" fillId="12" fontId="44" numFmtId="0" xfId="0" applyAlignment="1" applyBorder="1" applyFont="1">
      <alignment horizontal="center" vertical="center"/>
    </xf>
    <xf borderId="5" fillId="15" fontId="38" numFmtId="0" xfId="0" applyAlignment="1" applyBorder="1" applyFont="1">
      <alignment vertical="center"/>
    </xf>
    <xf borderId="5" fillId="15" fontId="27" numFmtId="0" xfId="0" applyAlignment="1" applyBorder="1" applyFont="1">
      <alignment vertical="center"/>
    </xf>
    <xf borderId="5" fillId="15" fontId="45" numFmtId="0" xfId="0" applyAlignment="1" applyBorder="1" applyFont="1">
      <alignment horizontal="center"/>
    </xf>
    <xf borderId="5" fillId="15" fontId="38" numFmtId="0" xfId="0" applyAlignment="1" applyBorder="1" applyFont="1">
      <alignment horizontal="center" vertical="center"/>
    </xf>
    <xf borderId="5" fillId="15" fontId="27" numFmtId="0" xfId="0" applyAlignment="1" applyBorder="1" applyFont="1">
      <alignment horizontal="center" vertical="center"/>
    </xf>
    <xf borderId="5" fillId="16" fontId="46" numFmtId="14" xfId="0" applyAlignment="1" applyBorder="1" applyFill="1" applyFont="1" applyNumberFormat="1">
      <alignment horizontal="left"/>
    </xf>
    <xf borderId="5" fillId="16" fontId="46" numFmtId="0" xfId="0" applyBorder="1" applyFont="1"/>
    <xf borderId="5" fillId="16" fontId="46" numFmtId="0" xfId="0" applyAlignment="1" applyBorder="1" applyFont="1">
      <alignment shrinkToFit="0" wrapText="0"/>
    </xf>
    <xf borderId="5" fillId="16" fontId="43" numFmtId="169" xfId="0" applyBorder="1" applyFont="1" applyNumberFormat="1"/>
    <xf borderId="5" fillId="15" fontId="46" numFmtId="0" xfId="0" applyAlignment="1" applyBorder="1" applyFont="1">
      <alignment vertical="center"/>
    </xf>
    <xf borderId="5" fillId="15" fontId="47" numFmtId="0" xfId="0" applyAlignment="1" applyBorder="1" applyFont="1">
      <alignment vertical="center"/>
    </xf>
    <xf borderId="0" fillId="0" fontId="48" numFmtId="0" xfId="0" applyFont="1"/>
    <xf borderId="5" fillId="9" fontId="27" numFmtId="14" xfId="0" applyAlignment="1" applyBorder="1" applyFont="1" applyNumberFormat="1">
      <alignment horizontal="left"/>
    </xf>
    <xf borderId="5" fillId="9" fontId="27" numFmtId="0" xfId="0" applyAlignment="1" applyBorder="1" applyFont="1">
      <alignment horizontal="left"/>
    </xf>
    <xf borderId="0" fillId="0" fontId="49" numFmtId="0" xfId="0" applyAlignment="1" applyFont="1">
      <alignment shrinkToFit="0" wrapText="0"/>
    </xf>
    <xf borderId="5" fillId="9" fontId="27" numFmtId="0" xfId="0" applyAlignment="1" applyBorder="1" applyFont="1">
      <alignment horizontal="center"/>
    </xf>
    <xf borderId="5" fillId="16" fontId="49" numFmtId="164" xfId="0" applyBorder="1" applyFont="1" applyNumberFormat="1"/>
    <xf borderId="5" fillId="15" fontId="14" numFmtId="164" xfId="0" applyBorder="1" applyFont="1" applyNumberFormat="1"/>
    <xf borderId="0" fillId="0" fontId="50" numFmtId="169" xfId="0" applyFont="1" applyNumberFormat="1"/>
    <xf borderId="0" fillId="0" fontId="50" numFmtId="0" xfId="0" applyFont="1"/>
    <xf borderId="5" fillId="16" fontId="27" numFmtId="164" xfId="0" applyBorder="1" applyFont="1" applyNumberFormat="1"/>
    <xf borderId="0" fillId="0" fontId="27" numFmtId="0" xfId="0" applyAlignment="1" applyFont="1">
      <alignment shrinkToFit="0" wrapText="0"/>
    </xf>
    <xf borderId="0" fillId="0" fontId="51" numFmtId="0" xfId="0" applyFont="1"/>
    <xf borderId="0" fillId="0" fontId="51" numFmtId="0" xfId="0" applyAlignment="1" applyFont="1">
      <alignment shrinkToFit="0" wrapText="0"/>
    </xf>
    <xf borderId="0" fillId="0" fontId="50" numFmtId="0" xfId="0" applyAlignment="1" applyFont="1">
      <alignment horizontal="center"/>
    </xf>
    <xf borderId="0" fillId="0" fontId="52" numFmtId="0" xfId="0" applyFont="1"/>
    <xf borderId="0" fillId="5" fontId="51" numFmtId="0" xfId="0" applyFont="1"/>
    <xf borderId="0" fillId="3" fontId="53" numFmtId="0" xfId="0" applyFont="1"/>
    <xf borderId="0" fillId="17" fontId="52" numFmtId="170" xfId="0" applyFill="1" applyFont="1" applyNumberFormat="1"/>
    <xf borderId="0" fillId="17" fontId="52" numFmtId="0" xfId="0" applyFont="1"/>
    <xf borderId="0" fillId="0" fontId="53" numFmtId="164" xfId="0" applyFont="1" applyNumberFormat="1"/>
    <xf borderId="0" fillId="0" fontId="50" numFmtId="171" xfId="0" applyFont="1" applyNumberFormat="1"/>
    <xf borderId="0" fillId="0" fontId="5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pivotCacheDefinition" Target="pivotCache/pivotCacheDefinition1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238125</xdr:colOff>
      <xdr:row>0</xdr:row>
      <xdr:rowOff>390525</xdr:rowOff>
    </xdr:from>
    <xdr:ext cx="1809750" cy="39052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190500</xdr:colOff>
      <xdr:row>0</xdr:row>
      <xdr:rowOff>114300</xdr:rowOff>
    </xdr:from>
    <xdr:ext cx="1409700" cy="304800"/>
    <xdr:pic>
      <xdr:nvPicPr>
        <xdr:cNvPr id="0" name="image4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209550</xdr:colOff>
      <xdr:row>0</xdr:row>
      <xdr:rowOff>219075</xdr:rowOff>
    </xdr:from>
    <xdr:ext cx="2190750" cy="476250"/>
    <xdr:pic>
      <xdr:nvPicPr>
        <xdr:cNvPr id="0" name="image5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152400</xdr:colOff>
      <xdr:row>0</xdr:row>
      <xdr:rowOff>295275</xdr:rowOff>
    </xdr:from>
    <xdr:ext cx="2066925" cy="447675"/>
    <xdr:pic>
      <xdr:nvPicPr>
        <xdr:cNvPr id="0" name="image2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228600</xdr:colOff>
      <xdr:row>0</xdr:row>
      <xdr:rowOff>295275</xdr:rowOff>
    </xdr:from>
    <xdr:ext cx="2019300" cy="428625"/>
    <xdr:pic>
      <xdr:nvPicPr>
        <xdr:cNvPr id="0" name="image3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238125</xdr:colOff>
      <xdr:row>0</xdr:row>
      <xdr:rowOff>190500</xdr:rowOff>
    </xdr:from>
    <xdr:ext cx="2162175" cy="457200"/>
    <xdr:pic>
      <xdr:nvPicPr>
        <xdr:cNvPr id="0" name="image6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847975" cy="723900"/>
    <xdr:pic>
      <xdr:nvPicPr>
        <xdr:cNvPr id="0" name="image7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5:G580" sheet="Financerio"/>
  </cacheSource>
  <cacheFields>
    <cacheField name="DATA" numFmtId="14">
      <sharedItems containsNonDate="0" containsDate="1" containsString="0" containsBlank="1" minDate="2020-05-02T00:00:00Z" maxDate="2021-06-03T00:00:00Z">
        <d v="2021-06-02T00:00:00Z"/>
        <d v="2020-05-02T00:00:00Z"/>
        <d v="2020-05-10T00:00:00Z"/>
        <d v="2020-05-15T00:00:00Z"/>
        <d v="2020-06-15T00:00:00Z"/>
        <m/>
      </sharedItems>
      <fieldGroup par="8" base="0">
        <rangePr autoStart="0" autoEnd="0" groupBy="months" startDate="2020-05-02T00:00:00Z" endDate="2021-06-03T00:00:00Z"/>
        <groupItems>
          <s v="&lt;05/02/20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06/03/21"/>
        </groupItems>
      </fieldGroup>
    </cacheField>
    <cacheField name="CONTAS" numFmtId="0">
      <sharedItems containsBlank="1">
        <m/>
        <s v="R01 - Recorrente"/>
        <s v="D01 - Aluguel"/>
        <s v="D03 - Internet"/>
      </sharedItems>
    </cacheField>
    <cacheField name="CLIENTE" numFmtId="0">
      <sharedItems containsBlank="1">
        <m/>
        <s v="C01 - a"/>
      </sharedItems>
    </cacheField>
    <cacheField name="FORNECEDOR" numFmtId="0">
      <sharedItems containsBlank="1">
        <m/>
        <s v="F02 - d"/>
        <s v="F04 - f"/>
      </sharedItems>
    </cacheField>
    <cacheField name="COMENTÁRIO" numFmtId="0">
      <sharedItems containsBlank="1">
        <m/>
        <s v="xxxxxx"/>
      </sharedItems>
    </cacheField>
    <cacheField name="Valor">
      <sharedItems containsBlank="1" containsMixedTypes="1" containsNumber="1" containsInteger="1">
        <s v="Saldo "/>
        <n v="1000.0"/>
        <n v="-950.0"/>
        <n v="-250.0"/>
        <m/>
      </sharedItems>
    </cacheField>
    <cacheField name="Conta" numFmtId="0">
      <sharedItems containsBlank="1">
        <m/>
        <s v="B"/>
      </sharedItems>
    </cacheField>
    <cacheField name="data2" databaseField="0">
      <fieldGroup base="0">
        <rangePr autoStart="0" autoEnd="0" groupBy="years" startDate="2020-05-02T00:00:00Z" endDate="2021-06-03T00:00:00Z"/>
        <groupItems>
          <s v="&lt;05/02/20"/>
          <s v="120"/>
          <s v="121"/>
          <s v="&gt;06/03/21"/>
        </groupItems>
      </fieldGroup>
    </cacheField>
    <cacheField name="data3" databaseField="0">
      <fieldGroup par="7" base="0">
        <rangePr autoStart="0" autoEnd="0" groupBy="quarters" startDate="2020-05-02T00:00:00Z" endDate="2021-06-03T00:00:00Z"/>
        <groupItems>
          <s v="&lt;05/02/20"/>
          <s v="Qtr1"/>
          <s v="Qtr2"/>
          <s v="Qtr3"/>
          <s v="Qtr4"/>
          <s v="&gt;06/03/21"/>
        </groupItems>
      </fieldGroup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Fluxo Caixa" cacheId="0" dataCaption="" compact="0" compactData="0">
  <location ref="B4:G11" firstHeaderRow="0" firstDataRow="1" firstDataCol="3"/>
  <pivotFields>
    <pivotField name="DATA" axis="axisCol" compact="0" numFmtId="14" outline="0" multipleItemSelectionAllowed="1" showAll="0" sortType="ascending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ame="CONTAS" axis="axisRow" compact="0" outline="0" multipleItemSelectionAllowed="1" showAll="0" sortType="ascending">
      <items>
        <item h="1" x="0"/>
        <item x="2"/>
        <item x="3"/>
        <item x="1"/>
        <item t="default"/>
      </items>
    </pivotField>
    <pivotField name="CLIENTE" compact="0" outline="0" multipleItemSelectionAllowed="1" showAll="0">
      <items>
        <item x="0"/>
        <item x="1"/>
        <item t="default"/>
      </items>
    </pivotField>
    <pivotField name="FORNECEDOR" compact="0" outline="0" multipleItemSelectionAllowed="1" showAll="0">
      <items>
        <item x="0"/>
        <item x="1"/>
        <item x="2"/>
        <item t="default"/>
      </items>
    </pivotField>
    <pivotField name="COMENTÁRIO" compact="0" outline="0" multipleItemSelectionAllowed="1" showAll="0">
      <items>
        <item x="0"/>
        <item x="1"/>
        <item t="default"/>
      </items>
    </pivotField>
    <pivotField name="Valor" dataField="1" compact="0" outline="0" multipleItemSelectionAllowed="1" showAll="0">
      <items>
        <item x="0"/>
        <item x="1"/>
        <item x="2"/>
        <item x="3"/>
        <item x="4"/>
        <item t="default"/>
      </items>
    </pivotField>
    <pivotField name="Conta" compact="0" outline="0" multipleItemSelectionAllowed="1" showAll="0">
      <items>
        <item x="0"/>
        <item x="1"/>
        <item t="default"/>
      </items>
    </pivotField>
    <pivotField name="data2" axis="axisCol" compact="0" outline="0" multipleItemSelectionAllowed="1" showAll="0" sortType="ascending">
      <items>
        <item x="0"/>
        <item x="1"/>
        <item x="2"/>
        <item x="3"/>
        <item t="default"/>
      </items>
    </pivotField>
    <pivotField name="data3" axis="axisCol" compact="0" outline="0" multipleItemSelectionAllowed="1" showAll="0" sortType="ascending">
      <items>
        <item x="0"/>
        <item x="1"/>
        <item x="2"/>
        <item x="3"/>
        <item x="4"/>
        <item x="5"/>
        <item t="default"/>
      </items>
    </pivotField>
  </pivotFields>
  <rowFields>
    <field x="1"/>
  </rowFields>
  <colFields>
    <field x="7"/>
    <field x="8"/>
    <field x="0"/>
  </colFields>
  <dataFields>
    <dataField name="Soma de Valor" fld="5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paytrack.com.br/" TargetMode="External"/><Relationship Id="rId2" Type="http://schemas.openxmlformats.org/officeDocument/2006/relationships/hyperlink" Target="https://paytrack.com.br/" TargetMode="External"/><Relationship Id="rId3" Type="http://schemas.openxmlformats.org/officeDocument/2006/relationships/hyperlink" Target="https://www.paytrack.com.br/contato/?utm_source=MR&amp;utm_medium=planilhas&amp;utm_campaign=kitplanilhas&amp;utm_id=kit+planilha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://www.paytrack.com.br/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://www.paytrack.com.br/" TargetMode="External"/><Relationship Id="rId2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://www.paytrack.com.br/" TargetMode="External"/><Relationship Id="rId2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http://www.paytrack.com.br/" TargetMode="External"/><Relationship Id="rId2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hyperlink" Target="http://www.paytrack.com.br/" TargetMode="External"/><Relationship Id="rId3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85.43"/>
    <col customWidth="1" min="2" max="2" width="27.29"/>
    <col customWidth="1" min="3" max="6" width="9.14"/>
    <col customWidth="1" min="7" max="22" width="8.71"/>
  </cols>
  <sheetData>
    <row r="1" ht="61.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6.5" customHeight="1">
      <c r="A2" s="4" t="s">
        <v>1</v>
      </c>
      <c r="B2" s="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75.75" customHeight="1">
      <c r="A3" s="5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2.75" customHeight="1">
      <c r="A4" s="6" t="s">
        <v>3</v>
      </c>
      <c r="B4" s="7" t="s">
        <v>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2.75" customHeight="1">
      <c r="A5" s="8"/>
      <c r="B5" s="8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2.75" customHeight="1">
      <c r="A6" s="9"/>
      <c r="B6" s="10" t="s">
        <v>5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2.75" customHeight="1">
      <c r="A7" s="11" t="s">
        <v>6</v>
      </c>
      <c r="B7" s="1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2.75" customHeight="1">
      <c r="A8" s="13" t="s">
        <v>7</v>
      </c>
      <c r="B8" s="1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2.75" customHeight="1">
      <c r="A9" s="13"/>
      <c r="B9" s="1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2.75" customHeight="1">
      <c r="A10" s="11" t="s">
        <v>8</v>
      </c>
      <c r="B10" s="10" t="s">
        <v>9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2.75" customHeight="1">
      <c r="A11" s="13" t="s">
        <v>10</v>
      </c>
      <c r="B11" s="1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2.75" customHeight="1">
      <c r="A12" s="13"/>
      <c r="B12" s="1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2.75" customHeight="1">
      <c r="A13" s="11" t="s">
        <v>11</v>
      </c>
      <c r="B13" s="10" t="s">
        <v>12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2.75" customHeight="1">
      <c r="A14" s="13" t="s">
        <v>13</v>
      </c>
      <c r="B14" s="1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2.75" customHeight="1">
      <c r="A15" s="13"/>
      <c r="B15" s="1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2.75" customHeight="1">
      <c r="A16" s="14"/>
      <c r="B16" s="15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2.75" customHeight="1">
      <c r="A17" s="11" t="s">
        <v>14</v>
      </c>
      <c r="B17" s="10" t="s">
        <v>15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2.75" customHeight="1">
      <c r="A18" s="13" t="s">
        <v>16</v>
      </c>
      <c r="B18" s="12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2.75" customHeight="1">
      <c r="A19" s="13" t="s">
        <v>17</v>
      </c>
      <c r="B19" s="12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2.75" customHeight="1">
      <c r="A20" s="13" t="s">
        <v>18</v>
      </c>
      <c r="B20" s="12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2.75" customHeight="1">
      <c r="A21" s="13" t="s">
        <v>19</v>
      </c>
      <c r="B21" s="12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2.75" customHeight="1">
      <c r="A22" s="13"/>
      <c r="B22" s="10" t="s">
        <v>20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2.75" customHeight="1">
      <c r="A23" s="11" t="s">
        <v>21</v>
      </c>
      <c r="B23" s="1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2.75" customHeight="1">
      <c r="A24" s="13" t="s">
        <v>22</v>
      </c>
      <c r="B24" s="1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2.75" customHeight="1">
      <c r="A25" s="13" t="s">
        <v>23</v>
      </c>
      <c r="B25" s="1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13" t="s">
        <v>24</v>
      </c>
      <c r="B26" s="12"/>
      <c r="C26" s="3"/>
      <c r="D26" s="3"/>
      <c r="E26" s="3"/>
      <c r="F26" s="3"/>
      <c r="G26" s="3"/>
      <c r="H26" s="16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2.75" customHeight="1">
      <c r="A27" s="13" t="s">
        <v>25</v>
      </c>
      <c r="B27" s="1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2.75" customHeight="1">
      <c r="A28" s="13" t="s">
        <v>26</v>
      </c>
      <c r="B28" s="1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2.75" customHeight="1">
      <c r="A29" s="13" t="s">
        <v>27</v>
      </c>
      <c r="B29" s="12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2.75" customHeight="1">
      <c r="A30" s="13"/>
      <c r="B30" s="10" t="s">
        <v>28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2.75" customHeight="1">
      <c r="A31" s="11" t="s">
        <v>29</v>
      </c>
      <c r="B31" s="1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2.75" customHeight="1">
      <c r="A32" s="17"/>
      <c r="B32" s="12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2.75" customHeight="1">
      <c r="A33" s="17"/>
      <c r="B33" s="12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2.75" customHeight="1">
      <c r="A34" s="17"/>
      <c r="B34" s="12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2.75" customHeight="1">
      <c r="A35" s="18"/>
      <c r="B35" s="19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20" t="s">
        <v>30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2.75" customHeight="1">
      <c r="A37" s="18"/>
      <c r="B37" s="18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2.75" customHeight="1">
      <c r="A38" s="21"/>
      <c r="B38" s="22" t="s">
        <v>31</v>
      </c>
      <c r="C38" s="18"/>
      <c r="D38" s="18"/>
      <c r="E38" s="18"/>
      <c r="F38" s="18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2.75" customHeight="1">
      <c r="C39" s="18"/>
      <c r="D39" s="18"/>
      <c r="E39" s="18"/>
      <c r="F39" s="18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9.75" customHeight="1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2.75" customHeight="1">
      <c r="A41" s="18"/>
      <c r="B41" s="19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2.75" customHeight="1">
      <c r="A42" s="18"/>
      <c r="B42" s="19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2.75" customHeight="1">
      <c r="A43" s="18"/>
      <c r="B43" s="19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2.75" customHeight="1">
      <c r="A44" s="18"/>
      <c r="B44" s="19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2.75" customHeight="1">
      <c r="A45" s="18"/>
      <c r="B45" s="19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2.75" customHeight="1">
      <c r="A46" s="18"/>
      <c r="B46" s="19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2.75" customHeight="1">
      <c r="A47" s="18"/>
      <c r="B47" s="19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2.75" customHeight="1">
      <c r="A48" s="18"/>
      <c r="B48" s="19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2.75" customHeight="1">
      <c r="A49" s="18"/>
      <c r="B49" s="19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2.75" customHeight="1">
      <c r="A50" s="18"/>
      <c r="B50" s="19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2.75" customHeight="1">
      <c r="A51" s="18"/>
      <c r="B51" s="19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2.75" customHeight="1">
      <c r="A52" s="18"/>
      <c r="B52" s="19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2.75" customHeight="1">
      <c r="A53" s="18"/>
      <c r="B53" s="19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2.75" customHeight="1">
      <c r="A54" s="18"/>
      <c r="B54" s="19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2.75" customHeight="1">
      <c r="A55" s="18"/>
      <c r="B55" s="19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2.75" customHeight="1">
      <c r="A56" s="18"/>
      <c r="B56" s="19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2.75" customHeight="1">
      <c r="A57" s="18"/>
      <c r="B57" s="19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2.75" customHeight="1">
      <c r="A58" s="18"/>
      <c r="B58" s="19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2.75" customHeight="1">
      <c r="A59" s="18"/>
      <c r="B59" s="19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2.75" customHeight="1">
      <c r="A60" s="18"/>
      <c r="B60" s="19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2.75" customHeight="1">
      <c r="A61" s="18"/>
      <c r="B61" s="19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2.75" customHeight="1">
      <c r="A62" s="18"/>
      <c r="B62" s="19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2.75" customHeight="1">
      <c r="A63" s="18"/>
      <c r="B63" s="19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75" customHeight="1">
      <c r="A64" s="18"/>
      <c r="B64" s="19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2.75" customHeight="1">
      <c r="A65" s="18"/>
      <c r="B65" s="19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75" customHeight="1">
      <c r="A66" s="18"/>
      <c r="B66" s="19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75" customHeight="1">
      <c r="A67" s="18"/>
      <c r="B67" s="19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2.75" customHeight="1">
      <c r="A68" s="18"/>
      <c r="B68" s="19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2.75" customHeight="1">
      <c r="A69" s="18"/>
      <c r="B69" s="19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2.75" customHeight="1">
      <c r="A70" s="18"/>
      <c r="B70" s="19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2.75" customHeight="1">
      <c r="A71" s="18"/>
      <c r="B71" s="19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2.75" customHeight="1">
      <c r="A72" s="18"/>
      <c r="B72" s="19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2.75" customHeight="1">
      <c r="A73" s="18"/>
      <c r="B73" s="19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2.75" customHeight="1">
      <c r="A74" s="18"/>
      <c r="B74" s="19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2.75" customHeight="1">
      <c r="A75" s="18"/>
      <c r="B75" s="19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2.75" customHeight="1">
      <c r="A76" s="18"/>
      <c r="B76" s="19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75" customHeight="1">
      <c r="A77" s="18"/>
      <c r="B77" s="19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75" customHeight="1">
      <c r="A78" s="18"/>
      <c r="B78" s="19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75" customHeight="1">
      <c r="A79" s="18"/>
      <c r="B79" s="19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75" customHeight="1">
      <c r="A80" s="18"/>
      <c r="B80" s="19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75" customHeight="1">
      <c r="A81" s="18"/>
      <c r="B81" s="19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75" customHeight="1">
      <c r="A82" s="18"/>
      <c r="B82" s="19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75" customHeight="1">
      <c r="A83" s="18"/>
      <c r="B83" s="19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75" customHeight="1">
      <c r="A84" s="18"/>
      <c r="B84" s="19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75" customHeight="1">
      <c r="A85" s="18"/>
      <c r="B85" s="19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75" customHeight="1">
      <c r="A86" s="18"/>
      <c r="B86" s="19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75" customHeight="1">
      <c r="A87" s="18"/>
      <c r="B87" s="19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75" customHeight="1">
      <c r="A88" s="18"/>
      <c r="B88" s="19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75" customHeight="1">
      <c r="A89" s="18"/>
      <c r="B89" s="19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75" customHeight="1">
      <c r="A90" s="18"/>
      <c r="B90" s="19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75" customHeight="1">
      <c r="A91" s="18"/>
      <c r="B91" s="19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75" customHeight="1">
      <c r="A92" s="18"/>
      <c r="B92" s="19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75" customHeight="1">
      <c r="A93" s="18"/>
      <c r="B93" s="19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75" customHeight="1">
      <c r="A94" s="18"/>
      <c r="B94" s="19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75" customHeight="1">
      <c r="A95" s="18"/>
      <c r="B95" s="19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75" customHeight="1">
      <c r="A96" s="18"/>
      <c r="B96" s="19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75" customHeight="1">
      <c r="A97" s="18"/>
      <c r="B97" s="19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75" customHeight="1">
      <c r="A98" s="18"/>
      <c r="B98" s="19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75" customHeight="1">
      <c r="A99" s="18"/>
      <c r="B99" s="19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75" customHeight="1">
      <c r="A100" s="18"/>
      <c r="B100" s="19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75" customHeight="1">
      <c r="A101" s="18"/>
      <c r="B101" s="19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75" customHeight="1">
      <c r="A102" s="18"/>
      <c r="B102" s="19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75" customHeight="1">
      <c r="A103" s="18"/>
      <c r="B103" s="19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75" customHeight="1">
      <c r="A104" s="18"/>
      <c r="B104" s="19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75" customHeight="1">
      <c r="A105" s="18"/>
      <c r="B105" s="19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75" customHeight="1">
      <c r="A106" s="18"/>
      <c r="B106" s="19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75" customHeight="1">
      <c r="A107" s="18"/>
      <c r="B107" s="19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75" customHeight="1">
      <c r="A108" s="18"/>
      <c r="B108" s="19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75" customHeight="1">
      <c r="A109" s="18"/>
      <c r="B109" s="19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75" customHeight="1">
      <c r="A110" s="18"/>
      <c r="B110" s="19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75" customHeight="1">
      <c r="A111" s="18"/>
      <c r="B111" s="19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75" customHeight="1">
      <c r="A112" s="18"/>
      <c r="B112" s="19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75" customHeight="1">
      <c r="A113" s="18"/>
      <c r="B113" s="19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75" customHeight="1">
      <c r="A114" s="18"/>
      <c r="B114" s="19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75" customHeight="1">
      <c r="A115" s="18"/>
      <c r="B115" s="19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75" customHeight="1">
      <c r="A116" s="18"/>
      <c r="B116" s="19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75" customHeight="1">
      <c r="A117" s="18"/>
      <c r="B117" s="19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75" customHeight="1">
      <c r="A118" s="18"/>
      <c r="B118" s="19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75" customHeight="1">
      <c r="A119" s="18"/>
      <c r="B119" s="19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75" customHeight="1">
      <c r="A120" s="18"/>
      <c r="B120" s="19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75" customHeight="1">
      <c r="A121" s="18"/>
      <c r="B121" s="19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75" customHeight="1">
      <c r="A122" s="18"/>
      <c r="B122" s="19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75" customHeight="1">
      <c r="A123" s="18"/>
      <c r="B123" s="19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75" customHeight="1">
      <c r="A124" s="18"/>
      <c r="B124" s="19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75" customHeight="1">
      <c r="A125" s="18"/>
      <c r="B125" s="19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75" customHeight="1">
      <c r="A126" s="18"/>
      <c r="B126" s="19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75" customHeight="1">
      <c r="A127" s="18"/>
      <c r="B127" s="19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75" customHeight="1">
      <c r="A128" s="18"/>
      <c r="B128" s="19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75" customHeight="1">
      <c r="A129" s="18"/>
      <c r="B129" s="19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75" customHeight="1">
      <c r="A130" s="18"/>
      <c r="B130" s="19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75" customHeight="1">
      <c r="A131" s="18"/>
      <c r="B131" s="19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75" customHeight="1">
      <c r="A132" s="18"/>
      <c r="B132" s="19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75" customHeight="1">
      <c r="A133" s="18"/>
      <c r="B133" s="19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75" customHeight="1">
      <c r="A134" s="18"/>
      <c r="B134" s="19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75" customHeight="1">
      <c r="A135" s="18"/>
      <c r="B135" s="19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75" customHeight="1">
      <c r="A136" s="18"/>
      <c r="B136" s="19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75" customHeight="1">
      <c r="A137" s="18"/>
      <c r="B137" s="19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75" customHeight="1">
      <c r="A138" s="18"/>
      <c r="B138" s="19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75" customHeight="1">
      <c r="A139" s="18"/>
      <c r="B139" s="19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75" customHeight="1">
      <c r="A140" s="18"/>
      <c r="B140" s="19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75" customHeight="1">
      <c r="A141" s="18"/>
      <c r="B141" s="19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75" customHeight="1">
      <c r="A142" s="18"/>
      <c r="B142" s="19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75" customHeight="1">
      <c r="A143" s="18"/>
      <c r="B143" s="19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75" customHeight="1">
      <c r="A144" s="18"/>
      <c r="B144" s="19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75" customHeight="1">
      <c r="A145" s="18"/>
      <c r="B145" s="19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75" customHeight="1">
      <c r="A146" s="18"/>
      <c r="B146" s="19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75" customHeight="1">
      <c r="A147" s="18"/>
      <c r="B147" s="19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75" customHeight="1">
      <c r="A148" s="18"/>
      <c r="B148" s="19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75" customHeight="1">
      <c r="A149" s="18"/>
      <c r="B149" s="19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75" customHeight="1">
      <c r="A150" s="18"/>
      <c r="B150" s="19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75" customHeight="1">
      <c r="A151" s="18"/>
      <c r="B151" s="19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75" customHeight="1">
      <c r="A152" s="18"/>
      <c r="B152" s="19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75" customHeight="1">
      <c r="A153" s="18"/>
      <c r="B153" s="19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75" customHeight="1">
      <c r="A154" s="18"/>
      <c r="B154" s="19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75" customHeight="1">
      <c r="A155" s="18"/>
      <c r="B155" s="19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75" customHeight="1">
      <c r="A156" s="18"/>
      <c r="B156" s="19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75" customHeight="1">
      <c r="A157" s="18"/>
      <c r="B157" s="19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75" customHeight="1">
      <c r="A158" s="18"/>
      <c r="B158" s="19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75" customHeight="1">
      <c r="A159" s="18"/>
      <c r="B159" s="19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75" customHeight="1">
      <c r="A160" s="18"/>
      <c r="B160" s="19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75" customHeight="1">
      <c r="A161" s="18"/>
      <c r="B161" s="19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75" customHeight="1">
      <c r="A162" s="18"/>
      <c r="B162" s="19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75" customHeight="1">
      <c r="A163" s="18"/>
      <c r="B163" s="19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75" customHeight="1">
      <c r="A164" s="18"/>
      <c r="B164" s="19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75" customHeight="1">
      <c r="A165" s="18"/>
      <c r="B165" s="19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75" customHeight="1">
      <c r="A166" s="18"/>
      <c r="B166" s="19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75" customHeight="1">
      <c r="A167" s="18"/>
      <c r="B167" s="19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75" customHeight="1">
      <c r="A168" s="18"/>
      <c r="B168" s="19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75" customHeight="1">
      <c r="A169" s="18"/>
      <c r="B169" s="19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75" customHeight="1">
      <c r="A170" s="18"/>
      <c r="B170" s="19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75" customHeight="1">
      <c r="A171" s="18"/>
      <c r="B171" s="19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75" customHeight="1">
      <c r="A172" s="18"/>
      <c r="B172" s="19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75" customHeight="1">
      <c r="A173" s="18"/>
      <c r="B173" s="19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75" customHeight="1">
      <c r="A174" s="18"/>
      <c r="B174" s="19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75" customHeight="1">
      <c r="A175" s="18"/>
      <c r="B175" s="19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75" customHeight="1">
      <c r="A176" s="18"/>
      <c r="B176" s="19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75" customHeight="1">
      <c r="A177" s="18"/>
      <c r="B177" s="19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75" customHeight="1">
      <c r="A178" s="18"/>
      <c r="B178" s="19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75" customHeight="1">
      <c r="A179" s="18"/>
      <c r="B179" s="19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75" customHeight="1">
      <c r="A180" s="18"/>
      <c r="B180" s="19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75" customHeight="1">
      <c r="A181" s="18"/>
      <c r="B181" s="19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75" customHeight="1">
      <c r="A182" s="18"/>
      <c r="B182" s="19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75" customHeight="1">
      <c r="A183" s="18"/>
      <c r="B183" s="19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75" customHeight="1">
      <c r="A184" s="18"/>
      <c r="B184" s="19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75" customHeight="1">
      <c r="A185" s="18"/>
      <c r="B185" s="19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75" customHeight="1">
      <c r="A186" s="18"/>
      <c r="B186" s="19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75" customHeight="1">
      <c r="A187" s="18"/>
      <c r="B187" s="19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75" customHeight="1">
      <c r="A188" s="18"/>
      <c r="B188" s="19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75" customHeight="1">
      <c r="A189" s="18"/>
      <c r="B189" s="19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75" customHeight="1">
      <c r="A190" s="18"/>
      <c r="B190" s="19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75" customHeight="1">
      <c r="A191" s="18"/>
      <c r="B191" s="19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75" customHeight="1">
      <c r="A192" s="18"/>
      <c r="B192" s="19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75" customHeight="1">
      <c r="A193" s="18"/>
      <c r="B193" s="19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75" customHeight="1">
      <c r="A194" s="18"/>
      <c r="B194" s="19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75" customHeight="1">
      <c r="A195" s="18"/>
      <c r="B195" s="19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75" customHeight="1">
      <c r="A196" s="18"/>
      <c r="B196" s="19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75" customHeight="1">
      <c r="A197" s="18"/>
      <c r="B197" s="19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75" customHeight="1">
      <c r="A198" s="18"/>
      <c r="B198" s="19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75" customHeight="1">
      <c r="A199" s="18"/>
      <c r="B199" s="19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75" customHeight="1">
      <c r="A200" s="18"/>
      <c r="B200" s="19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75" customHeight="1">
      <c r="A201" s="18"/>
      <c r="B201" s="19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75" customHeight="1">
      <c r="A202" s="18"/>
      <c r="B202" s="19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75" customHeight="1">
      <c r="A203" s="18"/>
      <c r="B203" s="19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75" customHeight="1">
      <c r="A204" s="18"/>
      <c r="B204" s="19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75" customHeight="1">
      <c r="A205" s="18"/>
      <c r="B205" s="19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75" customHeight="1">
      <c r="A206" s="18"/>
      <c r="B206" s="19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75" customHeight="1">
      <c r="A207" s="18"/>
      <c r="B207" s="19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75" customHeight="1">
      <c r="A208" s="18"/>
      <c r="B208" s="19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75" customHeight="1">
      <c r="A209" s="18"/>
      <c r="B209" s="19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75" customHeight="1">
      <c r="A210" s="18"/>
      <c r="B210" s="19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75" customHeight="1">
      <c r="A211" s="18"/>
      <c r="B211" s="19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75" customHeight="1">
      <c r="A212" s="18"/>
      <c r="B212" s="19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75" customHeight="1">
      <c r="A213" s="18"/>
      <c r="B213" s="19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75" customHeight="1">
      <c r="A214" s="18"/>
      <c r="B214" s="19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75" customHeight="1">
      <c r="A215" s="18"/>
      <c r="B215" s="19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75" customHeight="1">
      <c r="A216" s="18"/>
      <c r="B216" s="19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75" customHeight="1">
      <c r="A217" s="18"/>
      <c r="B217" s="19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75" customHeight="1">
      <c r="A218" s="18"/>
      <c r="B218" s="19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75" customHeight="1">
      <c r="A219" s="18"/>
      <c r="B219" s="19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75" customHeight="1">
      <c r="A220" s="18"/>
      <c r="B220" s="19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75" customHeight="1">
      <c r="A221" s="18"/>
      <c r="B221" s="19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75" customHeight="1">
      <c r="A222" s="18"/>
      <c r="B222" s="19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75" customHeight="1">
      <c r="A223" s="18"/>
      <c r="B223" s="19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75" customHeight="1">
      <c r="A224" s="18"/>
      <c r="B224" s="19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75" customHeight="1">
      <c r="A225" s="18"/>
      <c r="B225" s="19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75" customHeight="1">
      <c r="A226" s="18"/>
      <c r="B226" s="19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75" customHeight="1">
      <c r="A227" s="18"/>
      <c r="B227" s="19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75" customHeight="1">
      <c r="A228" s="18"/>
      <c r="B228" s="19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75" customHeight="1">
      <c r="A229" s="18"/>
      <c r="B229" s="19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75" customHeight="1">
      <c r="A230" s="18"/>
      <c r="B230" s="19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75" customHeight="1">
      <c r="A231" s="18"/>
      <c r="B231" s="19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75" customHeight="1">
      <c r="A232" s="18"/>
      <c r="B232" s="19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75" customHeight="1">
      <c r="A233" s="18"/>
      <c r="B233" s="19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75" customHeight="1">
      <c r="A234" s="18"/>
      <c r="B234" s="19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75" customHeight="1">
      <c r="A235" s="18"/>
      <c r="B235" s="19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75" customHeight="1">
      <c r="A236" s="18"/>
      <c r="B236" s="19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75" customHeight="1">
      <c r="A237" s="18"/>
      <c r="B237" s="19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75" customHeight="1">
      <c r="A238" s="18"/>
      <c r="B238" s="19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2">
    <mergeCell ref="B22:B29"/>
    <mergeCell ref="B30:B34"/>
    <mergeCell ref="A36:B36"/>
    <mergeCell ref="A38:A40"/>
    <mergeCell ref="B38:B40"/>
    <mergeCell ref="A3:B3"/>
    <mergeCell ref="A4:A5"/>
    <mergeCell ref="B4:B5"/>
    <mergeCell ref="B6:B9"/>
    <mergeCell ref="B10:B12"/>
    <mergeCell ref="B13:B15"/>
    <mergeCell ref="B17:B21"/>
  </mergeCells>
  <hyperlinks>
    <hyperlink r:id="rId1" ref="B1"/>
    <hyperlink r:id="rId2" ref="A2"/>
    <hyperlink r:id="rId3" ref="B38"/>
  </hyperlinks>
  <printOptions/>
  <pageMargins bottom="0.787401575" footer="0.0" header="0.0" left="0.511811024" right="0.511811024" top="0.787401575"/>
  <pageSetup paperSize="9" orientation="portrait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1E4E79"/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12.29"/>
    <col customWidth="1" min="2" max="2" width="31.14"/>
    <col customWidth="1" min="3" max="3" width="34.14"/>
    <col customWidth="1" min="4" max="6" width="9.14"/>
    <col customWidth="1" min="7" max="23" width="8.71"/>
  </cols>
  <sheetData>
    <row r="1" ht="46.5" customHeight="1">
      <c r="A1" s="23" t="s">
        <v>32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ht="39.75" customHeight="1">
      <c r="A2" s="25" t="s">
        <v>33</v>
      </c>
      <c r="B2" s="26"/>
      <c r="C2" s="26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ht="12.0" customHeight="1">
      <c r="A3" s="27" t="s">
        <v>34</v>
      </c>
      <c r="B3" s="27" t="s">
        <v>35</v>
      </c>
      <c r="C3" s="27" t="s">
        <v>36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ht="12.0" customHeight="1">
      <c r="A4" s="29" t="s">
        <v>37</v>
      </c>
      <c r="B4" s="29" t="s">
        <v>38</v>
      </c>
      <c r="C4" s="29" t="str">
        <f t="shared" ref="C4:C34" si="1">CONCATENATE(A4," - ",B4)</f>
        <v>R01 - Recorrente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ht="12.0" customHeight="1">
      <c r="A5" s="29" t="s">
        <v>39</v>
      </c>
      <c r="B5" s="29" t="s">
        <v>40</v>
      </c>
      <c r="C5" s="29" t="str">
        <f t="shared" si="1"/>
        <v>R02 - Variável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ht="12.0" customHeight="1">
      <c r="A6" s="29" t="s">
        <v>41</v>
      </c>
      <c r="B6" s="29"/>
      <c r="C6" s="29" t="str">
        <f t="shared" si="1"/>
        <v>R03 - 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ht="12.0" customHeight="1">
      <c r="A7" s="29" t="s">
        <v>42</v>
      </c>
      <c r="B7" s="29"/>
      <c r="C7" s="29" t="str">
        <f t="shared" si="1"/>
        <v>R04 - </v>
      </c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ht="12.0" customHeight="1">
      <c r="A8" s="29" t="s">
        <v>43</v>
      </c>
      <c r="B8" s="29"/>
      <c r="C8" s="29" t="str">
        <f t="shared" si="1"/>
        <v>R05 - 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ht="12.0" customHeight="1">
      <c r="A9" s="29" t="s">
        <v>44</v>
      </c>
      <c r="B9" s="29"/>
      <c r="C9" s="29" t="str">
        <f t="shared" si="1"/>
        <v>R06 - 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ht="12.0" customHeight="1">
      <c r="A10" s="29" t="s">
        <v>45</v>
      </c>
      <c r="B10" s="29"/>
      <c r="C10" s="29" t="str">
        <f t="shared" si="1"/>
        <v>R07 - </v>
      </c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ht="12.0" customHeight="1">
      <c r="A11" s="30" t="s">
        <v>46</v>
      </c>
      <c r="B11" s="31" t="s">
        <v>47</v>
      </c>
      <c r="C11" s="31" t="str">
        <f t="shared" si="1"/>
        <v>D01 - Aluguel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ht="12.0" customHeight="1">
      <c r="A12" s="30" t="s">
        <v>48</v>
      </c>
      <c r="B12" s="31" t="s">
        <v>49</v>
      </c>
      <c r="C12" s="31" t="str">
        <f t="shared" si="1"/>
        <v>D02 - Energia Elétrica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ht="12.0" customHeight="1">
      <c r="A13" s="30" t="s">
        <v>50</v>
      </c>
      <c r="B13" s="31" t="s">
        <v>51</v>
      </c>
      <c r="C13" s="31" t="str">
        <f t="shared" si="1"/>
        <v>D03 - Internet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ht="12.0" customHeight="1">
      <c r="A14" s="30" t="s">
        <v>52</v>
      </c>
      <c r="B14" s="31" t="s">
        <v>53</v>
      </c>
      <c r="C14" s="31" t="str">
        <f t="shared" si="1"/>
        <v>D04 - Remuneção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ht="12.0" customHeight="1">
      <c r="A15" s="30" t="s">
        <v>54</v>
      </c>
      <c r="B15" s="31" t="s">
        <v>55</v>
      </c>
      <c r="C15" s="31" t="str">
        <f t="shared" si="1"/>
        <v>D05 - Pró-labore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ht="12.0" customHeight="1">
      <c r="A16" s="30" t="s">
        <v>56</v>
      </c>
      <c r="B16" s="31" t="s">
        <v>57</v>
      </c>
      <c r="C16" s="31" t="str">
        <f t="shared" si="1"/>
        <v>D06 - Software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ht="12.0" customHeight="1">
      <c r="A17" s="31" t="s">
        <v>58</v>
      </c>
      <c r="B17" s="31" t="s">
        <v>59</v>
      </c>
      <c r="C17" s="31" t="str">
        <f t="shared" si="1"/>
        <v>D07 - Combustível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ht="12.0" customHeight="1">
      <c r="A18" s="31" t="s">
        <v>60</v>
      </c>
      <c r="B18" s="31" t="s">
        <v>61</v>
      </c>
      <c r="C18" s="31" t="str">
        <f t="shared" si="1"/>
        <v>D08 - Tarifas Bancárias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ht="12.0" customHeight="1">
      <c r="A19" s="31" t="s">
        <v>62</v>
      </c>
      <c r="B19" s="31" t="s">
        <v>63</v>
      </c>
      <c r="C19" s="31" t="str">
        <f t="shared" si="1"/>
        <v>D09 - Impostos</v>
      </c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ht="12.0" customHeight="1">
      <c r="A20" s="31" t="s">
        <v>64</v>
      </c>
      <c r="B20" s="31" t="s">
        <v>65</v>
      </c>
      <c r="C20" s="31" t="str">
        <f t="shared" si="1"/>
        <v>D10 - Contabilidade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ht="12.0" customHeight="1">
      <c r="A21" s="31" t="s">
        <v>66</v>
      </c>
      <c r="B21" s="31"/>
      <c r="C21" s="31" t="str">
        <f t="shared" si="1"/>
        <v>D11 - 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ht="12.0" customHeight="1">
      <c r="A22" s="31" t="s">
        <v>67</v>
      </c>
      <c r="B22" s="31"/>
      <c r="C22" s="31" t="str">
        <f t="shared" si="1"/>
        <v>D12 - 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ht="12.0" customHeight="1">
      <c r="A23" s="31" t="s">
        <v>68</v>
      </c>
      <c r="B23" s="31"/>
      <c r="C23" s="31" t="str">
        <f t="shared" si="1"/>
        <v>D13 - 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ht="12.0" customHeight="1">
      <c r="A24" s="31" t="s">
        <v>69</v>
      </c>
      <c r="B24" s="31"/>
      <c r="C24" s="31" t="str">
        <f t="shared" si="1"/>
        <v>D14 - 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ht="12.0" customHeight="1">
      <c r="A25" s="31" t="s">
        <v>70</v>
      </c>
      <c r="B25" s="31"/>
      <c r="C25" s="31" t="str">
        <f t="shared" si="1"/>
        <v>D15 - </v>
      </c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ht="12.0" customHeight="1">
      <c r="A26" s="31" t="s">
        <v>71</v>
      </c>
      <c r="B26" s="31"/>
      <c r="C26" s="31" t="str">
        <f t="shared" si="1"/>
        <v>D16 - 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ht="12.0" customHeight="1">
      <c r="A27" s="31" t="s">
        <v>72</v>
      </c>
      <c r="B27" s="31"/>
      <c r="C27" s="31" t="str">
        <f t="shared" si="1"/>
        <v>D17 - 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ht="12.0" customHeight="1">
      <c r="A28" s="31" t="s">
        <v>73</v>
      </c>
      <c r="B28" s="31"/>
      <c r="C28" s="31" t="str">
        <f t="shared" si="1"/>
        <v>D18 - </v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ht="12.0" customHeight="1">
      <c r="A29" s="31" t="s">
        <v>74</v>
      </c>
      <c r="B29" s="31"/>
      <c r="C29" s="31" t="str">
        <f t="shared" si="1"/>
        <v>D19 - </v>
      </c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ht="12.0" customHeight="1">
      <c r="A30" s="31" t="s">
        <v>75</v>
      </c>
      <c r="B30" s="31" t="s">
        <v>76</v>
      </c>
      <c r="C30" s="31" t="str">
        <f t="shared" si="1"/>
        <v>D20 - Juros</v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ht="12.0" customHeight="1">
      <c r="A31" s="32" t="s">
        <v>77</v>
      </c>
      <c r="B31" s="32" t="s">
        <v>78</v>
      </c>
      <c r="C31" s="32" t="str">
        <f t="shared" si="1"/>
        <v>R21 - Retirada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ht="12.0" customHeight="1">
      <c r="A32" s="32" t="s">
        <v>79</v>
      </c>
      <c r="B32" s="32" t="s">
        <v>80</v>
      </c>
      <c r="C32" s="32" t="str">
        <f t="shared" si="1"/>
        <v>E01 - Empréstimos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ht="12.0" customHeight="1">
      <c r="A33" s="32" t="s">
        <v>81</v>
      </c>
      <c r="B33" s="32" t="s">
        <v>82</v>
      </c>
      <c r="C33" s="32" t="str">
        <f t="shared" si="1"/>
        <v>A00 - Amortização Empréstimo</v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ht="12.0" customHeight="1">
      <c r="A34" s="33" t="s">
        <v>83</v>
      </c>
      <c r="B34" s="33" t="s">
        <v>84</v>
      </c>
      <c r="C34" s="33" t="str">
        <f t="shared" si="1"/>
        <v>A01 - Sobras</v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ht="12.0" customHeight="1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ht="12.0" customHeight="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ht="12.0" customHeight="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ht="12.0" customHeight="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ht="12.0" customHeight="1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ht="12.0" customHeight="1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ht="12.0" customHeight="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ht="12.0" customHeight="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ht="12.0" customHeight="1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ht="12.0" customHeight="1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ht="12.0" customHeight="1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ht="12.0" customHeight="1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ht="12.0" customHeight="1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ht="12.0" customHeight="1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ht="12.0" customHeight="1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ht="12.0" customHeight="1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ht="12.0" customHeight="1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ht="12.0" customHeight="1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ht="12.0" customHeight="1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ht="12.0" customHeight="1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ht="12.0" customHeight="1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ht="12.0" customHeight="1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ht="12.0" customHeight="1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ht="12.0" customHeight="1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ht="12.0" customHeight="1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ht="12.0" customHeight="1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ht="12.0" customHeight="1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ht="12.0" customHeight="1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ht="12.0" customHeight="1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ht="12.0" customHeight="1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ht="12.0" customHeight="1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ht="12.0" customHeight="1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ht="12.0" customHeight="1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ht="12.0" customHeight="1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ht="12.0" customHeight="1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ht="12.0" customHeight="1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ht="12.0" customHeight="1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ht="12.0" customHeight="1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ht="12.0" customHeight="1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ht="12.0" customHeight="1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ht="12.0" customHeight="1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ht="12.0" customHeight="1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ht="12.0" customHeight="1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ht="12.0" customHeight="1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ht="12.0" customHeight="1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ht="12.0" customHeight="1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ht="12.0" customHeight="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ht="12.0" customHeight="1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ht="12.0" customHeight="1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ht="12.0" customHeight="1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ht="12.0" customHeight="1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ht="12.0" customHeight="1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ht="12.0" customHeight="1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ht="12.0" customHeight="1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ht="12.0" customHeight="1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ht="12.0" customHeight="1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ht="12.0" customHeight="1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ht="12.0" customHeight="1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ht="12.0" customHeight="1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ht="12.0" customHeight="1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ht="12.0" customHeight="1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ht="12.0" customHeight="1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ht="12.0" customHeight="1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ht="12.0" customHeight="1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ht="12.0" customHeight="1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ht="12.0" customHeight="1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ht="12.0" customHeight="1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ht="12.0" customHeight="1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ht="12.0" customHeight="1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ht="12.0" customHeight="1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ht="12.0" customHeight="1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ht="12.0" customHeight="1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ht="12.0" customHeight="1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ht="12.0" customHeight="1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ht="12.0" customHeight="1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ht="12.0" customHeight="1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ht="12.0" customHeight="1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ht="12.0" customHeight="1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ht="12.0" customHeight="1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ht="12.0" customHeight="1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ht="12.0" customHeight="1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ht="12.0" customHeight="1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ht="12.0" customHeight="1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ht="12.0" customHeight="1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ht="12.0" customHeight="1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ht="12.0" customHeight="1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ht="12.0" customHeight="1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ht="12.0" customHeight="1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ht="12.0" customHeight="1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ht="12.0" customHeight="1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ht="12.0" customHeight="1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ht="12.0" customHeight="1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ht="12.0" customHeight="1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ht="12.0" customHeight="1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ht="12.0" customHeight="1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ht="12.0" customHeight="1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ht="12.0" customHeight="1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ht="12.0" customHeight="1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ht="12.0" customHeight="1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ht="12.0" customHeight="1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ht="12.0" customHeight="1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ht="12.0" customHeight="1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ht="12.0" customHeight="1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ht="12.0" customHeight="1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ht="12.0" customHeight="1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ht="12.0" customHeight="1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ht="12.0" customHeight="1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ht="12.0" customHeight="1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ht="12.0" customHeight="1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ht="12.0" customHeight="1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ht="12.0" customHeight="1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ht="12.0" customHeight="1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ht="12.0" customHeight="1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ht="12.0" customHeight="1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ht="12.0" customHeight="1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ht="12.0" customHeight="1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ht="12.0" customHeight="1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ht="12.0" customHeight="1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ht="12.0" customHeight="1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ht="12.0" customHeight="1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ht="12.0" customHeight="1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ht="12.0" customHeight="1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ht="12.0" customHeight="1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ht="12.0" customHeight="1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ht="12.0" customHeight="1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ht="12.0" customHeight="1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ht="12.0" customHeight="1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ht="12.0" customHeight="1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ht="12.0" customHeight="1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ht="12.0" customHeight="1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ht="12.0" customHeight="1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ht="12.0" customHeight="1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ht="12.0" customHeight="1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ht="12.0" customHeight="1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ht="12.0" customHeight="1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ht="12.0" customHeight="1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ht="12.0" customHeight="1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ht="12.0" customHeight="1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ht="12.0" customHeight="1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ht="12.0" customHeight="1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ht="12.0" customHeight="1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ht="12.0" customHeight="1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ht="12.0" customHeight="1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ht="12.0" customHeight="1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ht="12.0" customHeight="1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ht="12.0" customHeight="1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ht="12.0" customHeight="1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ht="12.0" customHeight="1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ht="12.0" customHeight="1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ht="12.0" customHeight="1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ht="12.0" customHeight="1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ht="12.0" customHeight="1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ht="12.0" customHeight="1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ht="12.0" customHeight="1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ht="12.0" customHeight="1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ht="12.0" customHeight="1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ht="12.0" customHeight="1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ht="12.0" customHeight="1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ht="12.0" customHeight="1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ht="12.0" customHeight="1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ht="12.0" customHeight="1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ht="12.0" customHeight="1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ht="12.0" customHeight="1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ht="12.0" customHeight="1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ht="12.0" customHeight="1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ht="12.0" customHeight="1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ht="12.0" customHeight="1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ht="12.0" customHeight="1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ht="12.0" customHeight="1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ht="12.0" customHeight="1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ht="12.0" customHeight="1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ht="12.0" customHeight="1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ht="12.0" customHeight="1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ht="12.0" customHeight="1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ht="12.0" customHeight="1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ht="12.0" customHeight="1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ht="12.0" customHeight="1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ht="12.0" customHeight="1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ht="12.0" customHeight="1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ht="12.0" customHeight="1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ht="12.0" customHeight="1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ht="12.0" customHeight="1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ht="12.0" customHeight="1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ht="12.0" customHeight="1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ht="12.0" customHeight="1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ht="12.0" customHeight="1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ht="12.0" customHeight="1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ht="12.0" customHeight="1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ht="12.0" customHeight="1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ht="12.0" customHeight="1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ht="12.0" customHeight="1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ht="12.0" customHeight="1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ht="12.0" customHeight="1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ht="12.0" customHeight="1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ht="12.0" customHeight="1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ht="12.0" customHeight="1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ht="12.0" customHeight="1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ht="12.0" customHeight="1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ht="12.0" customHeight="1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ht="12.0" customHeight="1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3:$C$3"/>
  <mergeCells count="2">
    <mergeCell ref="A1:C1"/>
    <mergeCell ref="A2:C2"/>
  </mergeCells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2F5496"/>
    <pageSetUpPr/>
  </sheetPr>
  <sheetViews>
    <sheetView workbookViewId="0"/>
  </sheetViews>
  <sheetFormatPr customHeight="1" defaultColWidth="14.43" defaultRowHeight="15.0"/>
  <cols>
    <col customWidth="1" min="1" max="1" width="2.43"/>
    <col customWidth="1" min="2" max="2" width="11.0"/>
    <col customWidth="1" min="3" max="3" width="22.71"/>
    <col customWidth="1" min="4" max="4" width="25.71"/>
    <col customWidth="1" min="5" max="6" width="25.29"/>
    <col customWidth="1" min="7" max="8" width="9.14"/>
    <col customWidth="1" min="9" max="26" width="8.71"/>
  </cols>
  <sheetData>
    <row r="1" ht="56.25" customHeight="1">
      <c r="A1" s="34"/>
      <c r="B1" s="1"/>
      <c r="C1" s="1"/>
      <c r="D1" s="1"/>
      <c r="E1" s="1"/>
      <c r="F1" s="2" t="s">
        <v>0</v>
      </c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ht="15.0" customHeight="1">
      <c r="A2" s="34"/>
      <c r="B2" s="1"/>
      <c r="C2" s="1"/>
      <c r="D2" s="1"/>
      <c r="E2" s="1"/>
      <c r="F2" s="1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ht="45.75" customHeight="1">
      <c r="A3" s="34"/>
      <c r="B3" s="35" t="s">
        <v>85</v>
      </c>
      <c r="C3" s="26"/>
      <c r="D3" s="26"/>
      <c r="E3" s="26"/>
      <c r="F3" s="26"/>
      <c r="G3" s="34"/>
      <c r="H3" s="34" t="s">
        <v>86</v>
      </c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ht="12.0" customHeight="1">
      <c r="A4" s="34"/>
      <c r="B4" s="36" t="s">
        <v>34</v>
      </c>
      <c r="C4" s="36" t="s">
        <v>87</v>
      </c>
      <c r="D4" s="36" t="s">
        <v>88</v>
      </c>
      <c r="E4" s="36" t="s">
        <v>89</v>
      </c>
      <c r="F4" s="36" t="s">
        <v>90</v>
      </c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ht="12.0" customHeight="1">
      <c r="A5" s="24"/>
      <c r="B5" s="37" t="s">
        <v>91</v>
      </c>
      <c r="C5" s="38" t="s">
        <v>92</v>
      </c>
      <c r="D5" s="37" t="str">
        <f t="shared" ref="D5:D33" si="1">CONCATENATE(B5," - ",C5)</f>
        <v>F01 - a</v>
      </c>
      <c r="E5" s="39"/>
      <c r="F5" s="39"/>
      <c r="G5" s="40"/>
      <c r="H5" s="40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ht="12.0" customHeight="1">
      <c r="A6" s="24"/>
      <c r="B6" s="37" t="s">
        <v>93</v>
      </c>
      <c r="C6" s="38" t="s">
        <v>94</v>
      </c>
      <c r="D6" s="37" t="str">
        <f t="shared" si="1"/>
        <v>F02 - d</v>
      </c>
      <c r="E6" s="39"/>
      <c r="F6" s="39"/>
      <c r="G6" s="40"/>
      <c r="H6" s="40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ht="12.0" customHeight="1">
      <c r="A7" s="24"/>
      <c r="B7" s="37" t="s">
        <v>95</v>
      </c>
      <c r="C7" s="38" t="s">
        <v>96</v>
      </c>
      <c r="D7" s="37" t="str">
        <f t="shared" si="1"/>
        <v>F03 - e</v>
      </c>
      <c r="E7" s="39"/>
      <c r="F7" s="39"/>
      <c r="G7" s="40"/>
      <c r="H7" s="40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ht="12.0" customHeight="1">
      <c r="A8" s="24"/>
      <c r="B8" s="37" t="s">
        <v>97</v>
      </c>
      <c r="C8" s="38" t="s">
        <v>98</v>
      </c>
      <c r="D8" s="37" t="str">
        <f t="shared" si="1"/>
        <v>F04 - f</v>
      </c>
      <c r="E8" s="39"/>
      <c r="F8" s="39"/>
      <c r="G8" s="40"/>
      <c r="H8" s="40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ht="12.0" customHeight="1">
      <c r="A9" s="24"/>
      <c r="B9" s="37" t="s">
        <v>99</v>
      </c>
      <c r="C9" s="38" t="s">
        <v>92</v>
      </c>
      <c r="D9" s="37" t="str">
        <f t="shared" si="1"/>
        <v>F05 - a</v>
      </c>
      <c r="E9" s="39"/>
      <c r="F9" s="39"/>
      <c r="G9" s="40"/>
      <c r="H9" s="40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ht="12.0" customHeight="1">
      <c r="A10" s="24"/>
      <c r="B10" s="37" t="s">
        <v>100</v>
      </c>
      <c r="C10" s="38" t="s">
        <v>94</v>
      </c>
      <c r="D10" s="37" t="str">
        <f t="shared" si="1"/>
        <v>F06 - d</v>
      </c>
      <c r="E10" s="39"/>
      <c r="F10" s="39"/>
      <c r="G10" s="40"/>
      <c r="H10" s="40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ht="12.0" customHeight="1">
      <c r="A11" s="24"/>
      <c r="B11" s="37" t="s">
        <v>101</v>
      </c>
      <c r="C11" s="38" t="s">
        <v>96</v>
      </c>
      <c r="D11" s="37" t="str">
        <f t="shared" si="1"/>
        <v>F07 - e</v>
      </c>
      <c r="E11" s="39"/>
      <c r="F11" s="39"/>
      <c r="G11" s="40"/>
      <c r="H11" s="40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ht="12.0" customHeight="1">
      <c r="A12" s="24"/>
      <c r="B12" s="37" t="s">
        <v>102</v>
      </c>
      <c r="C12" s="38" t="s">
        <v>98</v>
      </c>
      <c r="D12" s="37" t="str">
        <f t="shared" si="1"/>
        <v>F08 - f</v>
      </c>
      <c r="E12" s="39"/>
      <c r="F12" s="39"/>
      <c r="G12" s="40"/>
      <c r="H12" s="40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ht="12.0" customHeight="1">
      <c r="A13" s="24"/>
      <c r="B13" s="37" t="s">
        <v>103</v>
      </c>
      <c r="C13" s="38" t="s">
        <v>92</v>
      </c>
      <c r="D13" s="37" t="str">
        <f t="shared" si="1"/>
        <v>F09 - a</v>
      </c>
      <c r="E13" s="39"/>
      <c r="F13" s="39"/>
      <c r="G13" s="40"/>
      <c r="H13" s="40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ht="12.0" customHeight="1">
      <c r="A14" s="24"/>
      <c r="B14" s="37" t="s">
        <v>104</v>
      </c>
      <c r="C14" s="38" t="s">
        <v>94</v>
      </c>
      <c r="D14" s="37" t="str">
        <f t="shared" si="1"/>
        <v>F10 - d</v>
      </c>
      <c r="E14" s="39"/>
      <c r="F14" s="39"/>
      <c r="G14" s="40"/>
      <c r="H14" s="40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ht="12.0" customHeight="1">
      <c r="A15" s="24"/>
      <c r="B15" s="37" t="s">
        <v>105</v>
      </c>
      <c r="C15" s="38" t="s">
        <v>96</v>
      </c>
      <c r="D15" s="37" t="str">
        <f t="shared" si="1"/>
        <v>F11 - e</v>
      </c>
      <c r="E15" s="39"/>
      <c r="F15" s="39"/>
      <c r="G15" s="40"/>
      <c r="H15" s="40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ht="12.0" customHeight="1">
      <c r="A16" s="24"/>
      <c r="B16" s="37" t="s">
        <v>106</v>
      </c>
      <c r="C16" s="38" t="s">
        <v>98</v>
      </c>
      <c r="D16" s="37" t="str">
        <f t="shared" si="1"/>
        <v>F12 - f</v>
      </c>
      <c r="E16" s="39"/>
      <c r="F16" s="39"/>
      <c r="G16" s="40"/>
      <c r="H16" s="40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ht="12.0" customHeight="1">
      <c r="A17" s="24"/>
      <c r="B17" s="37" t="s">
        <v>107</v>
      </c>
      <c r="C17" s="38" t="s">
        <v>92</v>
      </c>
      <c r="D17" s="37" t="str">
        <f t="shared" si="1"/>
        <v>F13 - a</v>
      </c>
      <c r="E17" s="39"/>
      <c r="F17" s="39"/>
      <c r="G17" s="40"/>
      <c r="H17" s="40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ht="12.0" customHeight="1">
      <c r="A18" s="24"/>
      <c r="B18" s="37" t="s">
        <v>108</v>
      </c>
      <c r="C18" s="38" t="s">
        <v>94</v>
      </c>
      <c r="D18" s="37" t="str">
        <f t="shared" si="1"/>
        <v>F14 - d</v>
      </c>
      <c r="E18" s="39"/>
      <c r="F18" s="39"/>
      <c r="G18" s="40"/>
      <c r="H18" s="40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ht="12.0" customHeight="1">
      <c r="A19" s="24"/>
      <c r="B19" s="37" t="s">
        <v>109</v>
      </c>
      <c r="C19" s="38" t="s">
        <v>96</v>
      </c>
      <c r="D19" s="37" t="str">
        <f t="shared" si="1"/>
        <v>F15 - e</v>
      </c>
      <c r="E19" s="39"/>
      <c r="F19" s="39"/>
      <c r="G19" s="40"/>
      <c r="H19" s="40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ht="12.0" customHeight="1">
      <c r="A20" s="24"/>
      <c r="B20" s="37" t="s">
        <v>110</v>
      </c>
      <c r="C20" s="38" t="s">
        <v>98</v>
      </c>
      <c r="D20" s="37" t="str">
        <f t="shared" si="1"/>
        <v>F16 - f</v>
      </c>
      <c r="E20" s="39"/>
      <c r="F20" s="39"/>
      <c r="G20" s="40"/>
      <c r="H20" s="40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ht="12.0" customHeight="1">
      <c r="A21" s="24"/>
      <c r="B21" s="37" t="s">
        <v>111</v>
      </c>
      <c r="C21" s="38" t="s">
        <v>92</v>
      </c>
      <c r="D21" s="37" t="str">
        <f t="shared" si="1"/>
        <v>F17 - a</v>
      </c>
      <c r="E21" s="39"/>
      <c r="F21" s="39"/>
      <c r="G21" s="40"/>
      <c r="H21" s="40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ht="12.0" customHeight="1">
      <c r="A22" s="24"/>
      <c r="B22" s="37" t="s">
        <v>112</v>
      </c>
      <c r="C22" s="38" t="s">
        <v>94</v>
      </c>
      <c r="D22" s="37" t="str">
        <f t="shared" si="1"/>
        <v>F18 - d</v>
      </c>
      <c r="E22" s="39"/>
      <c r="F22" s="39"/>
      <c r="G22" s="40"/>
      <c r="H22" s="40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ht="12.0" customHeight="1">
      <c r="A23" s="24"/>
      <c r="B23" s="37" t="s">
        <v>113</v>
      </c>
      <c r="C23" s="38" t="s">
        <v>96</v>
      </c>
      <c r="D23" s="37" t="str">
        <f t="shared" si="1"/>
        <v>F19 - e</v>
      </c>
      <c r="E23" s="39"/>
      <c r="F23" s="39"/>
      <c r="G23" s="40"/>
      <c r="H23" s="40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ht="12.0" customHeight="1">
      <c r="A24" s="24"/>
      <c r="B24" s="37" t="s">
        <v>114</v>
      </c>
      <c r="C24" s="38" t="s">
        <v>98</v>
      </c>
      <c r="D24" s="37" t="str">
        <f t="shared" si="1"/>
        <v>F20 - f</v>
      </c>
      <c r="E24" s="39"/>
      <c r="F24" s="39"/>
      <c r="G24" s="40"/>
      <c r="H24" s="40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ht="12.0" customHeight="1">
      <c r="A25" s="24"/>
      <c r="B25" s="37" t="s">
        <v>115</v>
      </c>
      <c r="C25" s="38"/>
      <c r="D25" s="37" t="str">
        <f t="shared" si="1"/>
        <v>F21 - </v>
      </c>
      <c r="E25" s="39"/>
      <c r="F25" s="39"/>
      <c r="G25" s="40"/>
      <c r="H25" s="40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ht="12.0" customHeight="1">
      <c r="A26" s="24"/>
      <c r="B26" s="37" t="s">
        <v>116</v>
      </c>
      <c r="C26" s="38"/>
      <c r="D26" s="37" t="str">
        <f t="shared" si="1"/>
        <v>F22 - </v>
      </c>
      <c r="E26" s="39"/>
      <c r="F26" s="39"/>
      <c r="G26" s="40"/>
      <c r="H26" s="40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ht="12.0" customHeight="1">
      <c r="A27" s="24"/>
      <c r="B27" s="37" t="s">
        <v>117</v>
      </c>
      <c r="C27" s="38"/>
      <c r="D27" s="37" t="str">
        <f t="shared" si="1"/>
        <v>F23 - </v>
      </c>
      <c r="E27" s="39"/>
      <c r="F27" s="39"/>
      <c r="G27" s="40"/>
      <c r="H27" s="40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ht="12.0" customHeight="1">
      <c r="A28" s="24"/>
      <c r="B28" s="37" t="s">
        <v>118</v>
      </c>
      <c r="C28" s="38"/>
      <c r="D28" s="37" t="str">
        <f t="shared" si="1"/>
        <v>F24 - </v>
      </c>
      <c r="E28" s="39"/>
      <c r="F28" s="39"/>
      <c r="G28" s="40"/>
      <c r="H28" s="40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ht="12.0" customHeight="1">
      <c r="A29" s="24"/>
      <c r="B29" s="37" t="s">
        <v>119</v>
      </c>
      <c r="C29" s="38"/>
      <c r="D29" s="37" t="str">
        <f t="shared" si="1"/>
        <v>F25 - </v>
      </c>
      <c r="E29" s="39"/>
      <c r="F29" s="39"/>
      <c r="G29" s="40"/>
      <c r="H29" s="40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ht="12.0" customHeight="1">
      <c r="A30" s="24"/>
      <c r="B30" s="37" t="s">
        <v>120</v>
      </c>
      <c r="C30" s="38"/>
      <c r="D30" s="37" t="str">
        <f t="shared" si="1"/>
        <v>F26 - </v>
      </c>
      <c r="E30" s="39"/>
      <c r="F30" s="39"/>
      <c r="G30" s="40"/>
      <c r="H30" s="40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ht="12.0" customHeight="1">
      <c r="A31" s="24"/>
      <c r="B31" s="37" t="s">
        <v>121</v>
      </c>
      <c r="C31" s="38"/>
      <c r="D31" s="37" t="str">
        <f t="shared" si="1"/>
        <v>F27 - </v>
      </c>
      <c r="E31" s="39"/>
      <c r="F31" s="39"/>
      <c r="G31" s="40"/>
      <c r="H31" s="40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ht="12.0" customHeight="1">
      <c r="A32" s="24"/>
      <c r="B32" s="37" t="s">
        <v>122</v>
      </c>
      <c r="C32" s="38"/>
      <c r="D32" s="37" t="str">
        <f t="shared" si="1"/>
        <v>F28 - </v>
      </c>
      <c r="E32" s="39"/>
      <c r="F32" s="39"/>
      <c r="G32" s="40"/>
      <c r="H32" s="40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ht="12.0" customHeight="1">
      <c r="A33" s="24"/>
      <c r="B33" s="37" t="s">
        <v>123</v>
      </c>
      <c r="C33" s="38"/>
      <c r="D33" s="37" t="str">
        <f t="shared" si="1"/>
        <v>F29 - </v>
      </c>
      <c r="E33" s="39"/>
      <c r="F33" s="39"/>
      <c r="G33" s="40"/>
      <c r="H33" s="40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ht="12.0" customHeight="1">
      <c r="A34" s="24"/>
      <c r="B34" s="24"/>
      <c r="C34" s="24"/>
      <c r="D34" s="24"/>
      <c r="E34" s="24"/>
      <c r="F34" s="24"/>
      <c r="G34" s="40"/>
      <c r="H34" s="40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ht="12.0" customHeight="1">
      <c r="A35" s="24"/>
      <c r="B35" s="24"/>
      <c r="C35" s="24"/>
      <c r="D35" s="24"/>
      <c r="E35" s="24"/>
      <c r="F35" s="24"/>
      <c r="G35" s="40"/>
      <c r="H35" s="40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ht="12.0" customHeight="1">
      <c r="A36" s="24"/>
      <c r="B36" s="24"/>
      <c r="C36" s="24"/>
      <c r="D36" s="24"/>
      <c r="E36" s="24"/>
      <c r="F36" s="24"/>
      <c r="G36" s="40"/>
      <c r="H36" s="40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ht="12.0" customHeight="1">
      <c r="A37" s="24"/>
      <c r="B37" s="24"/>
      <c r="C37" s="24"/>
      <c r="D37" s="24"/>
      <c r="E37" s="24"/>
      <c r="F37" s="24"/>
      <c r="G37" s="40"/>
      <c r="H37" s="40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ht="12.0" customHeight="1">
      <c r="A38" s="24"/>
      <c r="B38" s="24"/>
      <c r="C38" s="24"/>
      <c r="D38" s="24"/>
      <c r="E38" s="24"/>
      <c r="F38" s="24"/>
      <c r="G38" s="40"/>
      <c r="H38" s="40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ht="12.0" customHeight="1">
      <c r="A39" s="24"/>
      <c r="B39" s="24"/>
      <c r="C39" s="24"/>
      <c r="D39" s="24"/>
      <c r="E39" s="24"/>
      <c r="F39" s="24"/>
      <c r="G39" s="40"/>
      <c r="H39" s="40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ht="12.0" customHeight="1">
      <c r="A40" s="24"/>
      <c r="B40" s="24"/>
      <c r="C40" s="24"/>
      <c r="D40" s="24"/>
      <c r="E40" s="24"/>
      <c r="F40" s="24"/>
      <c r="G40" s="40"/>
      <c r="H40" s="40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ht="12.0" customHeight="1">
      <c r="A41" s="24"/>
      <c r="B41" s="24"/>
      <c r="C41" s="24"/>
      <c r="D41" s="24"/>
      <c r="E41" s="24"/>
      <c r="F41" s="24"/>
      <c r="G41" s="40"/>
      <c r="H41" s="40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ht="12.0" customHeight="1">
      <c r="A42" s="24"/>
      <c r="B42" s="24"/>
      <c r="C42" s="24"/>
      <c r="D42" s="24"/>
      <c r="E42" s="24"/>
      <c r="F42" s="24"/>
      <c r="G42" s="40"/>
      <c r="H42" s="40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ht="12.0" customHeight="1">
      <c r="A43" s="24"/>
      <c r="B43" s="24"/>
      <c r="C43" s="24"/>
      <c r="D43" s="24"/>
      <c r="E43" s="24"/>
      <c r="F43" s="24"/>
      <c r="G43" s="40"/>
      <c r="H43" s="40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ht="12.0" customHeight="1">
      <c r="A44" s="24"/>
      <c r="B44" s="24"/>
      <c r="C44" s="24"/>
      <c r="D44" s="24"/>
      <c r="E44" s="24"/>
      <c r="F44" s="24"/>
      <c r="G44" s="40"/>
      <c r="H44" s="40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ht="12.0" customHeight="1">
      <c r="A45" s="24"/>
      <c r="B45" s="24"/>
      <c r="C45" s="24"/>
      <c r="D45" s="24"/>
      <c r="E45" s="24"/>
      <c r="F45" s="24"/>
      <c r="G45" s="40"/>
      <c r="H45" s="40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ht="12.0" customHeight="1">
      <c r="A46" s="24"/>
      <c r="B46" s="24"/>
      <c r="C46" s="24"/>
      <c r="D46" s="24"/>
      <c r="E46" s="24"/>
      <c r="F46" s="24"/>
      <c r="G46" s="40"/>
      <c r="H46" s="40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ht="12.0" customHeight="1">
      <c r="A47" s="24"/>
      <c r="B47" s="24"/>
      <c r="C47" s="24"/>
      <c r="D47" s="24"/>
      <c r="E47" s="24"/>
      <c r="F47" s="24"/>
      <c r="G47" s="40"/>
      <c r="H47" s="40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ht="12.0" customHeight="1">
      <c r="A48" s="24"/>
      <c r="B48" s="24"/>
      <c r="C48" s="24"/>
      <c r="D48" s="24"/>
      <c r="E48" s="24"/>
      <c r="F48" s="24"/>
      <c r="G48" s="40"/>
      <c r="H48" s="40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ht="12.0" customHeight="1">
      <c r="A49" s="24"/>
      <c r="B49" s="24"/>
      <c r="C49" s="24"/>
      <c r="D49" s="24"/>
      <c r="E49" s="24"/>
      <c r="F49" s="24"/>
      <c r="G49" s="40"/>
      <c r="H49" s="40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ht="12.0" customHeight="1">
      <c r="A50" s="24"/>
      <c r="B50" s="24"/>
      <c r="C50" s="24"/>
      <c r="D50" s="24"/>
      <c r="E50" s="24"/>
      <c r="F50" s="24"/>
      <c r="G50" s="40"/>
      <c r="H50" s="40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ht="12.0" customHeight="1">
      <c r="A51" s="24"/>
      <c r="B51" s="24"/>
      <c r="C51" s="24"/>
      <c r="D51" s="24"/>
      <c r="E51" s="24"/>
      <c r="F51" s="24"/>
      <c r="G51" s="40"/>
      <c r="H51" s="40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ht="12.0" customHeight="1">
      <c r="A52" s="24"/>
      <c r="B52" s="24"/>
      <c r="C52" s="24"/>
      <c r="D52" s="24"/>
      <c r="E52" s="24"/>
      <c r="F52" s="24"/>
      <c r="G52" s="40"/>
      <c r="H52" s="40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ht="12.0" customHeight="1">
      <c r="A53" s="24"/>
      <c r="B53" s="24"/>
      <c r="C53" s="24"/>
      <c r="D53" s="24"/>
      <c r="E53" s="24"/>
      <c r="F53" s="24"/>
      <c r="G53" s="40"/>
      <c r="H53" s="40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ht="12.0" customHeight="1">
      <c r="A54" s="24"/>
      <c r="B54" s="24"/>
      <c r="C54" s="24"/>
      <c r="D54" s="24"/>
      <c r="E54" s="24"/>
      <c r="F54" s="24"/>
      <c r="G54" s="40"/>
      <c r="H54" s="40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ht="12.0" customHeight="1">
      <c r="A55" s="24"/>
      <c r="B55" s="24"/>
      <c r="C55" s="24"/>
      <c r="D55" s="24"/>
      <c r="E55" s="24"/>
      <c r="F55" s="24"/>
      <c r="G55" s="40"/>
      <c r="H55" s="40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ht="12.0" customHeight="1">
      <c r="A56" s="24"/>
      <c r="B56" s="24"/>
      <c r="C56" s="24"/>
      <c r="D56" s="24"/>
      <c r="E56" s="24"/>
      <c r="F56" s="24"/>
      <c r="G56" s="40"/>
      <c r="H56" s="40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ht="12.0" customHeight="1">
      <c r="A57" s="24"/>
      <c r="B57" s="24"/>
      <c r="C57" s="24"/>
      <c r="D57" s="24"/>
      <c r="E57" s="24"/>
      <c r="F57" s="24"/>
      <c r="G57" s="40"/>
      <c r="H57" s="40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ht="12.0" customHeight="1">
      <c r="A58" s="24"/>
      <c r="B58" s="24"/>
      <c r="C58" s="24"/>
      <c r="D58" s="24"/>
      <c r="E58" s="24"/>
      <c r="F58" s="24"/>
      <c r="G58" s="40"/>
      <c r="H58" s="40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ht="12.0" customHeight="1">
      <c r="A59" s="24"/>
      <c r="B59" s="24"/>
      <c r="C59" s="24"/>
      <c r="D59" s="24"/>
      <c r="E59" s="24"/>
      <c r="F59" s="24"/>
      <c r="G59" s="40"/>
      <c r="H59" s="40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ht="12.0" customHeight="1">
      <c r="A60" s="24"/>
      <c r="B60" s="24"/>
      <c r="C60" s="24"/>
      <c r="D60" s="24"/>
      <c r="E60" s="24"/>
      <c r="F60" s="24"/>
      <c r="G60" s="40"/>
      <c r="H60" s="40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ht="12.0" customHeight="1">
      <c r="A61" s="24"/>
      <c r="B61" s="24"/>
      <c r="C61" s="24"/>
      <c r="D61" s="24"/>
      <c r="E61" s="24"/>
      <c r="F61" s="24"/>
      <c r="G61" s="40"/>
      <c r="H61" s="40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ht="12.0" customHeight="1">
      <c r="A62" s="24"/>
      <c r="B62" s="24"/>
      <c r="C62" s="24"/>
      <c r="D62" s="24"/>
      <c r="E62" s="24"/>
      <c r="F62" s="24"/>
      <c r="G62" s="40"/>
      <c r="H62" s="40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ht="12.0" customHeight="1">
      <c r="A63" s="24"/>
      <c r="B63" s="24"/>
      <c r="C63" s="24"/>
      <c r="D63" s="24"/>
      <c r="E63" s="24"/>
      <c r="F63" s="24"/>
      <c r="G63" s="40"/>
      <c r="H63" s="40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ht="12.0" customHeight="1">
      <c r="A64" s="24"/>
      <c r="B64" s="24"/>
      <c r="C64" s="24"/>
      <c r="D64" s="24"/>
      <c r="E64" s="24"/>
      <c r="F64" s="24"/>
      <c r="G64" s="40"/>
      <c r="H64" s="40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ht="12.0" customHeight="1">
      <c r="A65" s="24"/>
      <c r="B65" s="24"/>
      <c r="C65" s="24"/>
      <c r="D65" s="24"/>
      <c r="E65" s="24"/>
      <c r="F65" s="24"/>
      <c r="G65" s="40"/>
      <c r="H65" s="40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ht="12.0" customHeight="1">
      <c r="A66" s="24"/>
      <c r="B66" s="24"/>
      <c r="C66" s="24"/>
      <c r="D66" s="24"/>
      <c r="E66" s="24"/>
      <c r="F66" s="24"/>
      <c r="G66" s="40"/>
      <c r="H66" s="40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ht="12.0" customHeight="1">
      <c r="A67" s="24"/>
      <c r="B67" s="24"/>
      <c r="C67" s="24"/>
      <c r="D67" s="24"/>
      <c r="E67" s="24"/>
      <c r="F67" s="24"/>
      <c r="G67" s="40"/>
      <c r="H67" s="40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ht="12.0" customHeight="1">
      <c r="A68" s="24"/>
      <c r="B68" s="24"/>
      <c r="C68" s="24"/>
      <c r="D68" s="24"/>
      <c r="E68" s="24"/>
      <c r="F68" s="24"/>
      <c r="G68" s="40"/>
      <c r="H68" s="40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ht="12.0" customHeight="1">
      <c r="A69" s="24"/>
      <c r="B69" s="24"/>
      <c r="C69" s="24"/>
      <c r="D69" s="24"/>
      <c r="E69" s="24"/>
      <c r="F69" s="24"/>
      <c r="G69" s="40"/>
      <c r="H69" s="40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ht="12.0" customHeight="1">
      <c r="A70" s="24"/>
      <c r="B70" s="24"/>
      <c r="C70" s="24"/>
      <c r="D70" s="24"/>
      <c r="E70" s="24"/>
      <c r="F70" s="24"/>
      <c r="G70" s="40"/>
      <c r="H70" s="40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ht="12.0" customHeight="1">
      <c r="A71" s="24"/>
      <c r="B71" s="24"/>
      <c r="C71" s="24"/>
      <c r="D71" s="24"/>
      <c r="E71" s="24"/>
      <c r="F71" s="24"/>
      <c r="G71" s="40"/>
      <c r="H71" s="40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ht="12.0" customHeight="1">
      <c r="A72" s="24"/>
      <c r="B72" s="24"/>
      <c r="C72" s="24"/>
      <c r="D72" s="24"/>
      <c r="E72" s="24"/>
      <c r="F72" s="24"/>
      <c r="G72" s="40"/>
      <c r="H72" s="40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ht="12.0" customHeight="1">
      <c r="A73" s="24"/>
      <c r="B73" s="24"/>
      <c r="C73" s="24"/>
      <c r="D73" s="24"/>
      <c r="E73" s="24"/>
      <c r="F73" s="24"/>
      <c r="G73" s="40"/>
      <c r="H73" s="40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ht="12.0" customHeight="1">
      <c r="A74" s="24"/>
      <c r="B74" s="24"/>
      <c r="C74" s="24"/>
      <c r="D74" s="24"/>
      <c r="E74" s="24"/>
      <c r="F74" s="24"/>
      <c r="G74" s="40"/>
      <c r="H74" s="40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ht="12.0" customHeight="1">
      <c r="A75" s="24"/>
      <c r="B75" s="24"/>
      <c r="C75" s="24"/>
      <c r="D75" s="24"/>
      <c r="E75" s="24"/>
      <c r="F75" s="24"/>
      <c r="G75" s="40"/>
      <c r="H75" s="40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ht="12.0" customHeight="1">
      <c r="A76" s="24"/>
      <c r="B76" s="24"/>
      <c r="C76" s="24"/>
      <c r="D76" s="24"/>
      <c r="E76" s="24"/>
      <c r="F76" s="24"/>
      <c r="G76" s="40"/>
      <c r="H76" s="40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ht="12.0" customHeight="1">
      <c r="A77" s="24"/>
      <c r="B77" s="24"/>
      <c r="C77" s="24"/>
      <c r="D77" s="24"/>
      <c r="E77" s="24"/>
      <c r="F77" s="24"/>
      <c r="G77" s="40"/>
      <c r="H77" s="40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ht="12.0" customHeight="1">
      <c r="A78" s="24"/>
      <c r="B78" s="24"/>
      <c r="C78" s="24"/>
      <c r="D78" s="24"/>
      <c r="E78" s="24"/>
      <c r="F78" s="24"/>
      <c r="G78" s="40"/>
      <c r="H78" s="40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ht="12.0" customHeight="1">
      <c r="A79" s="24"/>
      <c r="B79" s="24"/>
      <c r="C79" s="24"/>
      <c r="D79" s="24"/>
      <c r="E79" s="24"/>
      <c r="F79" s="24"/>
      <c r="G79" s="40"/>
      <c r="H79" s="40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ht="12.0" customHeight="1">
      <c r="A80" s="24"/>
      <c r="B80" s="24"/>
      <c r="C80" s="24"/>
      <c r="D80" s="24"/>
      <c r="E80" s="24"/>
      <c r="F80" s="24"/>
      <c r="G80" s="40"/>
      <c r="H80" s="40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ht="12.0" customHeight="1">
      <c r="A81" s="24"/>
      <c r="B81" s="24"/>
      <c r="C81" s="24"/>
      <c r="D81" s="24"/>
      <c r="E81" s="24"/>
      <c r="F81" s="24"/>
      <c r="G81" s="40"/>
      <c r="H81" s="40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ht="12.0" customHeight="1">
      <c r="A82" s="24"/>
      <c r="B82" s="24"/>
      <c r="C82" s="24"/>
      <c r="D82" s="24"/>
      <c r="E82" s="24"/>
      <c r="F82" s="24"/>
      <c r="G82" s="40"/>
      <c r="H82" s="40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ht="12.0" customHeight="1">
      <c r="A83" s="24"/>
      <c r="B83" s="24"/>
      <c r="C83" s="24"/>
      <c r="D83" s="24"/>
      <c r="E83" s="24"/>
      <c r="F83" s="24"/>
      <c r="G83" s="40"/>
      <c r="H83" s="40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ht="12.0" customHeight="1">
      <c r="A84" s="24"/>
      <c r="B84" s="24"/>
      <c r="C84" s="24"/>
      <c r="D84" s="24"/>
      <c r="E84" s="24"/>
      <c r="F84" s="24"/>
      <c r="G84" s="40"/>
      <c r="H84" s="40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ht="12.0" customHeight="1">
      <c r="A85" s="24"/>
      <c r="B85" s="24"/>
      <c r="C85" s="24"/>
      <c r="D85" s="24"/>
      <c r="E85" s="24"/>
      <c r="F85" s="24"/>
      <c r="G85" s="40"/>
      <c r="H85" s="40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ht="12.0" customHeight="1">
      <c r="A86" s="24"/>
      <c r="B86" s="24"/>
      <c r="C86" s="24"/>
      <c r="D86" s="24"/>
      <c r="E86" s="24"/>
      <c r="F86" s="24"/>
      <c r="G86" s="40"/>
      <c r="H86" s="40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ht="12.0" customHeight="1">
      <c r="A87" s="24"/>
      <c r="B87" s="24"/>
      <c r="C87" s="24"/>
      <c r="D87" s="24"/>
      <c r="E87" s="24"/>
      <c r="F87" s="24"/>
      <c r="G87" s="40"/>
      <c r="H87" s="40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ht="12.0" customHeight="1">
      <c r="A88" s="24"/>
      <c r="B88" s="24"/>
      <c r="C88" s="24"/>
      <c r="D88" s="24"/>
      <c r="E88" s="24"/>
      <c r="F88" s="24"/>
      <c r="G88" s="40"/>
      <c r="H88" s="40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ht="12.0" customHeight="1">
      <c r="A89" s="24"/>
      <c r="B89" s="24"/>
      <c r="C89" s="24"/>
      <c r="D89" s="24"/>
      <c r="E89" s="24"/>
      <c r="F89" s="24"/>
      <c r="G89" s="40"/>
      <c r="H89" s="40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ht="12.0" customHeight="1">
      <c r="A90" s="24"/>
      <c r="B90" s="24"/>
      <c r="C90" s="24"/>
      <c r="D90" s="24"/>
      <c r="E90" s="24"/>
      <c r="F90" s="24"/>
      <c r="G90" s="40"/>
      <c r="H90" s="40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ht="12.0" customHeight="1">
      <c r="A91" s="24"/>
      <c r="B91" s="24"/>
      <c r="C91" s="24"/>
      <c r="D91" s="24"/>
      <c r="E91" s="24"/>
      <c r="F91" s="24"/>
      <c r="G91" s="40"/>
      <c r="H91" s="40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ht="12.0" customHeight="1">
      <c r="A92" s="24"/>
      <c r="B92" s="24"/>
      <c r="C92" s="24"/>
      <c r="D92" s="24"/>
      <c r="E92" s="24"/>
      <c r="F92" s="24"/>
      <c r="G92" s="40"/>
      <c r="H92" s="40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ht="12.0" customHeight="1">
      <c r="A93" s="24"/>
      <c r="B93" s="24"/>
      <c r="C93" s="24"/>
      <c r="D93" s="24"/>
      <c r="E93" s="24"/>
      <c r="F93" s="24"/>
      <c r="G93" s="40"/>
      <c r="H93" s="40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ht="12.0" customHeight="1">
      <c r="A94" s="24"/>
      <c r="B94" s="24"/>
      <c r="C94" s="24"/>
      <c r="D94" s="24"/>
      <c r="E94" s="24"/>
      <c r="F94" s="24"/>
      <c r="G94" s="40"/>
      <c r="H94" s="40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ht="12.0" customHeight="1">
      <c r="A95" s="24"/>
      <c r="B95" s="24"/>
      <c r="C95" s="24"/>
      <c r="D95" s="24"/>
      <c r="E95" s="24"/>
      <c r="F95" s="24"/>
      <c r="G95" s="40"/>
      <c r="H95" s="40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ht="12.0" customHeight="1">
      <c r="A96" s="24"/>
      <c r="B96" s="24"/>
      <c r="C96" s="24"/>
      <c r="D96" s="24"/>
      <c r="E96" s="24"/>
      <c r="F96" s="24"/>
      <c r="G96" s="40"/>
      <c r="H96" s="40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ht="12.0" customHeight="1">
      <c r="A97" s="24"/>
      <c r="B97" s="24"/>
      <c r="C97" s="24"/>
      <c r="D97" s="24"/>
      <c r="E97" s="24"/>
      <c r="F97" s="24"/>
      <c r="G97" s="40"/>
      <c r="H97" s="40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ht="12.0" customHeight="1">
      <c r="A98" s="24"/>
      <c r="B98" s="24"/>
      <c r="C98" s="24"/>
      <c r="D98" s="24"/>
      <c r="E98" s="24"/>
      <c r="F98" s="24"/>
      <c r="G98" s="40"/>
      <c r="H98" s="40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ht="12.0" customHeight="1">
      <c r="A99" s="24"/>
      <c r="B99" s="24"/>
      <c r="C99" s="24"/>
      <c r="D99" s="24"/>
      <c r="E99" s="24"/>
      <c r="F99" s="24"/>
      <c r="G99" s="40"/>
      <c r="H99" s="40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ht="12.0" customHeight="1">
      <c r="A100" s="24"/>
      <c r="B100" s="24"/>
      <c r="C100" s="24"/>
      <c r="D100" s="24"/>
      <c r="E100" s="24"/>
      <c r="F100" s="24"/>
      <c r="G100" s="40"/>
      <c r="H100" s="40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ht="12.0" customHeight="1">
      <c r="A101" s="24"/>
      <c r="B101" s="24"/>
      <c r="C101" s="24"/>
      <c r="D101" s="24"/>
      <c r="E101" s="24"/>
      <c r="F101" s="24"/>
      <c r="G101" s="40"/>
      <c r="H101" s="40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ht="12.0" customHeight="1">
      <c r="A102" s="24"/>
      <c r="B102" s="24"/>
      <c r="C102" s="24"/>
      <c r="D102" s="24"/>
      <c r="E102" s="24"/>
      <c r="F102" s="24"/>
      <c r="G102" s="40"/>
      <c r="H102" s="40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ht="12.0" customHeight="1">
      <c r="A103" s="24"/>
      <c r="B103" s="24"/>
      <c r="C103" s="24"/>
      <c r="D103" s="24"/>
      <c r="E103" s="24"/>
      <c r="F103" s="24"/>
      <c r="G103" s="40"/>
      <c r="H103" s="40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ht="12.0" customHeight="1">
      <c r="A104" s="24"/>
      <c r="B104" s="24"/>
      <c r="C104" s="24"/>
      <c r="D104" s="24"/>
      <c r="E104" s="24"/>
      <c r="F104" s="24"/>
      <c r="G104" s="40"/>
      <c r="H104" s="40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ht="12.0" customHeight="1">
      <c r="A105" s="24"/>
      <c r="B105" s="24"/>
      <c r="C105" s="24"/>
      <c r="D105" s="24"/>
      <c r="E105" s="24"/>
      <c r="F105" s="24"/>
      <c r="G105" s="40"/>
      <c r="H105" s="40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ht="12.0" customHeight="1">
      <c r="A106" s="24"/>
      <c r="B106" s="24"/>
      <c r="C106" s="24"/>
      <c r="D106" s="24"/>
      <c r="E106" s="24"/>
      <c r="F106" s="24"/>
      <c r="G106" s="40"/>
      <c r="H106" s="40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ht="12.0" customHeight="1">
      <c r="A107" s="24"/>
      <c r="B107" s="24"/>
      <c r="C107" s="24"/>
      <c r="D107" s="24"/>
      <c r="E107" s="24"/>
      <c r="F107" s="24"/>
      <c r="G107" s="40"/>
      <c r="H107" s="40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ht="12.0" customHeight="1">
      <c r="A108" s="24"/>
      <c r="B108" s="24"/>
      <c r="C108" s="24"/>
      <c r="D108" s="24"/>
      <c r="E108" s="24"/>
      <c r="F108" s="24"/>
      <c r="G108" s="40"/>
      <c r="H108" s="40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ht="12.0" customHeight="1">
      <c r="A109" s="24"/>
      <c r="B109" s="24"/>
      <c r="C109" s="24"/>
      <c r="D109" s="24"/>
      <c r="E109" s="24"/>
      <c r="F109" s="24"/>
      <c r="G109" s="40"/>
      <c r="H109" s="40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ht="12.0" customHeight="1">
      <c r="A110" s="24"/>
      <c r="B110" s="24"/>
      <c r="C110" s="24"/>
      <c r="D110" s="24"/>
      <c r="E110" s="24"/>
      <c r="F110" s="24"/>
      <c r="G110" s="40"/>
      <c r="H110" s="40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ht="12.0" customHeight="1">
      <c r="A111" s="24"/>
      <c r="B111" s="24"/>
      <c r="C111" s="24"/>
      <c r="D111" s="24"/>
      <c r="E111" s="24"/>
      <c r="F111" s="24"/>
      <c r="G111" s="40"/>
      <c r="H111" s="40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ht="12.0" customHeight="1">
      <c r="A112" s="24"/>
      <c r="B112" s="24"/>
      <c r="C112" s="24"/>
      <c r="D112" s="24"/>
      <c r="E112" s="24"/>
      <c r="F112" s="24"/>
      <c r="G112" s="40"/>
      <c r="H112" s="40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ht="12.0" customHeight="1">
      <c r="A113" s="24"/>
      <c r="B113" s="24"/>
      <c r="C113" s="24"/>
      <c r="D113" s="24"/>
      <c r="E113" s="24"/>
      <c r="F113" s="24"/>
      <c r="G113" s="40"/>
      <c r="H113" s="40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ht="12.0" customHeight="1">
      <c r="A114" s="24"/>
      <c r="B114" s="24"/>
      <c r="C114" s="24"/>
      <c r="D114" s="24"/>
      <c r="E114" s="24"/>
      <c r="F114" s="24"/>
      <c r="G114" s="40"/>
      <c r="H114" s="40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ht="12.0" customHeight="1">
      <c r="A115" s="24"/>
      <c r="B115" s="24"/>
      <c r="C115" s="24"/>
      <c r="D115" s="24"/>
      <c r="E115" s="24"/>
      <c r="F115" s="24"/>
      <c r="G115" s="40"/>
      <c r="H115" s="40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ht="12.0" customHeight="1">
      <c r="A116" s="24"/>
      <c r="B116" s="24"/>
      <c r="C116" s="24"/>
      <c r="D116" s="24"/>
      <c r="E116" s="24"/>
      <c r="F116" s="24"/>
      <c r="G116" s="40"/>
      <c r="H116" s="40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ht="12.0" customHeight="1">
      <c r="A117" s="24"/>
      <c r="B117" s="24"/>
      <c r="C117" s="24"/>
      <c r="D117" s="24"/>
      <c r="E117" s="24"/>
      <c r="F117" s="24"/>
      <c r="G117" s="40"/>
      <c r="H117" s="40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ht="12.0" customHeight="1">
      <c r="A118" s="24"/>
      <c r="B118" s="24"/>
      <c r="C118" s="24"/>
      <c r="D118" s="24"/>
      <c r="E118" s="24"/>
      <c r="F118" s="24"/>
      <c r="G118" s="40"/>
      <c r="H118" s="40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ht="12.0" customHeight="1">
      <c r="A119" s="24"/>
      <c r="B119" s="24"/>
      <c r="C119" s="24"/>
      <c r="D119" s="24"/>
      <c r="E119" s="24"/>
      <c r="F119" s="24"/>
      <c r="G119" s="40"/>
      <c r="H119" s="40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ht="12.0" customHeight="1">
      <c r="A120" s="24"/>
      <c r="B120" s="24"/>
      <c r="C120" s="24"/>
      <c r="D120" s="24"/>
      <c r="E120" s="24"/>
      <c r="F120" s="24"/>
      <c r="G120" s="40"/>
      <c r="H120" s="40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ht="12.0" customHeight="1">
      <c r="A121" s="24"/>
      <c r="B121" s="24"/>
      <c r="C121" s="24"/>
      <c r="D121" s="24"/>
      <c r="E121" s="24"/>
      <c r="F121" s="24"/>
      <c r="G121" s="40"/>
      <c r="H121" s="40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ht="12.0" customHeight="1">
      <c r="A122" s="24"/>
      <c r="B122" s="24"/>
      <c r="C122" s="24"/>
      <c r="D122" s="24"/>
      <c r="E122" s="24"/>
      <c r="F122" s="24"/>
      <c r="G122" s="40"/>
      <c r="H122" s="40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ht="12.0" customHeight="1">
      <c r="A123" s="24"/>
      <c r="B123" s="24"/>
      <c r="C123" s="24"/>
      <c r="D123" s="24"/>
      <c r="E123" s="24"/>
      <c r="F123" s="24"/>
      <c r="G123" s="40"/>
      <c r="H123" s="40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ht="12.0" customHeight="1">
      <c r="A124" s="24"/>
      <c r="B124" s="24"/>
      <c r="C124" s="24"/>
      <c r="D124" s="24"/>
      <c r="E124" s="24"/>
      <c r="F124" s="24"/>
      <c r="G124" s="40"/>
      <c r="H124" s="40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ht="12.0" customHeight="1">
      <c r="A125" s="24"/>
      <c r="B125" s="24"/>
      <c r="C125" s="24"/>
      <c r="D125" s="24"/>
      <c r="E125" s="24"/>
      <c r="F125" s="24"/>
      <c r="G125" s="40"/>
      <c r="H125" s="40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ht="12.0" customHeight="1">
      <c r="A126" s="24"/>
      <c r="B126" s="24"/>
      <c r="C126" s="24"/>
      <c r="D126" s="24"/>
      <c r="E126" s="24"/>
      <c r="F126" s="24"/>
      <c r="G126" s="40"/>
      <c r="H126" s="40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ht="12.0" customHeight="1">
      <c r="A127" s="24"/>
      <c r="B127" s="24"/>
      <c r="C127" s="24"/>
      <c r="D127" s="24"/>
      <c r="E127" s="24"/>
      <c r="F127" s="24"/>
      <c r="G127" s="40"/>
      <c r="H127" s="40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ht="12.0" customHeight="1">
      <c r="A128" s="24"/>
      <c r="B128" s="24"/>
      <c r="C128" s="24"/>
      <c r="D128" s="24"/>
      <c r="E128" s="24"/>
      <c r="F128" s="24"/>
      <c r="G128" s="40"/>
      <c r="H128" s="40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ht="12.0" customHeight="1">
      <c r="A129" s="24"/>
      <c r="B129" s="24"/>
      <c r="C129" s="24"/>
      <c r="D129" s="24"/>
      <c r="E129" s="24"/>
      <c r="F129" s="24"/>
      <c r="G129" s="40"/>
      <c r="H129" s="40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ht="12.0" customHeight="1">
      <c r="A130" s="24"/>
      <c r="B130" s="24"/>
      <c r="C130" s="24"/>
      <c r="D130" s="24"/>
      <c r="E130" s="24"/>
      <c r="F130" s="24"/>
      <c r="G130" s="40"/>
      <c r="H130" s="40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ht="12.0" customHeight="1">
      <c r="A131" s="24"/>
      <c r="B131" s="24"/>
      <c r="C131" s="24"/>
      <c r="D131" s="24"/>
      <c r="E131" s="24"/>
      <c r="F131" s="24"/>
      <c r="G131" s="40"/>
      <c r="H131" s="40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ht="12.0" customHeight="1">
      <c r="A132" s="24"/>
      <c r="B132" s="24"/>
      <c r="C132" s="24"/>
      <c r="D132" s="24"/>
      <c r="E132" s="24"/>
      <c r="F132" s="24"/>
      <c r="G132" s="40"/>
      <c r="H132" s="40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ht="12.0" customHeight="1">
      <c r="A133" s="24"/>
      <c r="B133" s="24"/>
      <c r="C133" s="24"/>
      <c r="D133" s="24"/>
      <c r="E133" s="24"/>
      <c r="F133" s="24"/>
      <c r="G133" s="40"/>
      <c r="H133" s="40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ht="12.0" customHeight="1">
      <c r="A134" s="24"/>
      <c r="B134" s="24"/>
      <c r="C134" s="24"/>
      <c r="D134" s="24"/>
      <c r="E134" s="24"/>
      <c r="F134" s="24"/>
      <c r="G134" s="40"/>
      <c r="H134" s="40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ht="12.0" customHeight="1">
      <c r="A135" s="24"/>
      <c r="B135" s="24"/>
      <c r="C135" s="24"/>
      <c r="D135" s="24"/>
      <c r="E135" s="24"/>
      <c r="F135" s="24"/>
      <c r="G135" s="40"/>
      <c r="H135" s="40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ht="12.0" customHeight="1">
      <c r="A136" s="24"/>
      <c r="B136" s="24"/>
      <c r="C136" s="24"/>
      <c r="D136" s="24"/>
      <c r="E136" s="24"/>
      <c r="F136" s="24"/>
      <c r="G136" s="40"/>
      <c r="H136" s="40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ht="12.0" customHeight="1">
      <c r="A137" s="24"/>
      <c r="B137" s="24"/>
      <c r="C137" s="24"/>
      <c r="D137" s="24"/>
      <c r="E137" s="24"/>
      <c r="F137" s="24"/>
      <c r="G137" s="40"/>
      <c r="H137" s="40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ht="12.0" customHeight="1">
      <c r="A138" s="24"/>
      <c r="B138" s="24"/>
      <c r="C138" s="24"/>
      <c r="D138" s="24"/>
      <c r="E138" s="24"/>
      <c r="F138" s="24"/>
      <c r="G138" s="40"/>
      <c r="H138" s="40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ht="12.0" customHeight="1">
      <c r="A139" s="24"/>
      <c r="B139" s="24"/>
      <c r="C139" s="24"/>
      <c r="D139" s="24"/>
      <c r="E139" s="24"/>
      <c r="F139" s="24"/>
      <c r="G139" s="40"/>
      <c r="H139" s="40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ht="12.0" customHeight="1">
      <c r="A140" s="24"/>
      <c r="B140" s="24"/>
      <c r="C140" s="24"/>
      <c r="D140" s="24"/>
      <c r="E140" s="24"/>
      <c r="F140" s="24"/>
      <c r="G140" s="40"/>
      <c r="H140" s="40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ht="12.0" customHeight="1">
      <c r="A141" s="24"/>
      <c r="B141" s="24"/>
      <c r="C141" s="24"/>
      <c r="D141" s="24"/>
      <c r="E141" s="24"/>
      <c r="F141" s="24"/>
      <c r="G141" s="40"/>
      <c r="H141" s="40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ht="12.0" customHeight="1">
      <c r="A142" s="24"/>
      <c r="B142" s="24"/>
      <c r="C142" s="24"/>
      <c r="D142" s="24"/>
      <c r="E142" s="24"/>
      <c r="F142" s="24"/>
      <c r="G142" s="40"/>
      <c r="H142" s="40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ht="12.0" customHeight="1">
      <c r="A143" s="24"/>
      <c r="B143" s="24"/>
      <c r="C143" s="24"/>
      <c r="D143" s="24"/>
      <c r="E143" s="24"/>
      <c r="F143" s="24"/>
      <c r="G143" s="40"/>
      <c r="H143" s="40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ht="12.0" customHeight="1">
      <c r="A144" s="24"/>
      <c r="B144" s="24"/>
      <c r="C144" s="24"/>
      <c r="D144" s="24"/>
      <c r="E144" s="24"/>
      <c r="F144" s="24"/>
      <c r="G144" s="40"/>
      <c r="H144" s="40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ht="12.0" customHeight="1">
      <c r="A145" s="24"/>
      <c r="B145" s="24"/>
      <c r="C145" s="24"/>
      <c r="D145" s="24"/>
      <c r="E145" s="24"/>
      <c r="F145" s="24"/>
      <c r="G145" s="40"/>
      <c r="H145" s="40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ht="12.0" customHeight="1">
      <c r="A146" s="24"/>
      <c r="B146" s="24"/>
      <c r="C146" s="24"/>
      <c r="D146" s="24"/>
      <c r="E146" s="24"/>
      <c r="F146" s="24"/>
      <c r="G146" s="40"/>
      <c r="H146" s="40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ht="12.0" customHeight="1">
      <c r="A147" s="24"/>
      <c r="B147" s="24"/>
      <c r="C147" s="24"/>
      <c r="D147" s="24"/>
      <c r="E147" s="24"/>
      <c r="F147" s="24"/>
      <c r="G147" s="40"/>
      <c r="H147" s="40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ht="12.0" customHeight="1">
      <c r="A148" s="24"/>
      <c r="B148" s="24"/>
      <c r="C148" s="24"/>
      <c r="D148" s="24"/>
      <c r="E148" s="24"/>
      <c r="F148" s="24"/>
      <c r="G148" s="40"/>
      <c r="H148" s="40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ht="12.0" customHeight="1">
      <c r="A149" s="24"/>
      <c r="B149" s="24"/>
      <c r="C149" s="24"/>
      <c r="D149" s="24"/>
      <c r="E149" s="24"/>
      <c r="F149" s="24"/>
      <c r="G149" s="40"/>
      <c r="H149" s="40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ht="12.0" customHeight="1">
      <c r="A150" s="24"/>
      <c r="B150" s="24"/>
      <c r="C150" s="24"/>
      <c r="D150" s="24"/>
      <c r="E150" s="24"/>
      <c r="F150" s="24"/>
      <c r="G150" s="40"/>
      <c r="H150" s="40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ht="12.0" customHeight="1">
      <c r="A151" s="24"/>
      <c r="B151" s="24"/>
      <c r="C151" s="24"/>
      <c r="D151" s="24"/>
      <c r="E151" s="24"/>
      <c r="F151" s="24"/>
      <c r="G151" s="40"/>
      <c r="H151" s="40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ht="12.0" customHeight="1">
      <c r="A152" s="24"/>
      <c r="B152" s="24"/>
      <c r="C152" s="24"/>
      <c r="D152" s="24"/>
      <c r="E152" s="24"/>
      <c r="F152" s="24"/>
      <c r="G152" s="40"/>
      <c r="H152" s="40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ht="12.0" customHeight="1">
      <c r="A153" s="24"/>
      <c r="B153" s="24"/>
      <c r="C153" s="24"/>
      <c r="D153" s="24"/>
      <c r="E153" s="24"/>
      <c r="F153" s="24"/>
      <c r="G153" s="40"/>
      <c r="H153" s="40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ht="12.0" customHeight="1">
      <c r="A154" s="24"/>
      <c r="B154" s="24"/>
      <c r="C154" s="24"/>
      <c r="D154" s="24"/>
      <c r="E154" s="24"/>
      <c r="F154" s="24"/>
      <c r="G154" s="40"/>
      <c r="H154" s="40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ht="12.0" customHeight="1">
      <c r="A155" s="24"/>
      <c r="B155" s="24"/>
      <c r="C155" s="24"/>
      <c r="D155" s="24"/>
      <c r="E155" s="24"/>
      <c r="F155" s="24"/>
      <c r="G155" s="40"/>
      <c r="H155" s="40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ht="12.0" customHeight="1">
      <c r="A156" s="24"/>
      <c r="B156" s="24"/>
      <c r="C156" s="24"/>
      <c r="D156" s="24"/>
      <c r="E156" s="24"/>
      <c r="F156" s="24"/>
      <c r="G156" s="40"/>
      <c r="H156" s="40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ht="12.0" customHeight="1">
      <c r="A157" s="24"/>
      <c r="B157" s="24"/>
      <c r="C157" s="24"/>
      <c r="D157" s="24"/>
      <c r="E157" s="24"/>
      <c r="F157" s="24"/>
      <c r="G157" s="40"/>
      <c r="H157" s="40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ht="12.0" customHeight="1">
      <c r="A158" s="24"/>
      <c r="B158" s="24"/>
      <c r="C158" s="24"/>
      <c r="D158" s="24"/>
      <c r="E158" s="24"/>
      <c r="F158" s="24"/>
      <c r="G158" s="40"/>
      <c r="H158" s="40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ht="12.0" customHeight="1">
      <c r="A159" s="24"/>
      <c r="B159" s="24"/>
      <c r="C159" s="24"/>
      <c r="D159" s="24"/>
      <c r="E159" s="24"/>
      <c r="F159" s="24"/>
      <c r="G159" s="40"/>
      <c r="H159" s="40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ht="12.0" customHeight="1">
      <c r="A160" s="24"/>
      <c r="B160" s="24"/>
      <c r="C160" s="24"/>
      <c r="D160" s="24"/>
      <c r="E160" s="24"/>
      <c r="F160" s="24"/>
      <c r="G160" s="40"/>
      <c r="H160" s="40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ht="12.0" customHeight="1">
      <c r="A161" s="24"/>
      <c r="B161" s="24"/>
      <c r="C161" s="24"/>
      <c r="D161" s="24"/>
      <c r="E161" s="24"/>
      <c r="F161" s="24"/>
      <c r="G161" s="40"/>
      <c r="H161" s="40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ht="12.0" customHeight="1">
      <c r="A162" s="24"/>
      <c r="B162" s="24"/>
      <c r="C162" s="24"/>
      <c r="D162" s="24"/>
      <c r="E162" s="24"/>
      <c r="F162" s="24"/>
      <c r="G162" s="40"/>
      <c r="H162" s="40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ht="12.0" customHeight="1">
      <c r="A163" s="24"/>
      <c r="B163" s="24"/>
      <c r="C163" s="24"/>
      <c r="D163" s="24"/>
      <c r="E163" s="24"/>
      <c r="F163" s="24"/>
      <c r="G163" s="40"/>
      <c r="H163" s="40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ht="12.0" customHeight="1">
      <c r="A164" s="24"/>
      <c r="B164" s="24"/>
      <c r="C164" s="24"/>
      <c r="D164" s="24"/>
      <c r="E164" s="24"/>
      <c r="F164" s="24"/>
      <c r="G164" s="40"/>
      <c r="H164" s="40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ht="12.0" customHeight="1">
      <c r="A165" s="24"/>
      <c r="B165" s="24"/>
      <c r="C165" s="24"/>
      <c r="D165" s="24"/>
      <c r="E165" s="24"/>
      <c r="F165" s="24"/>
      <c r="G165" s="40"/>
      <c r="H165" s="40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ht="12.0" customHeight="1">
      <c r="A166" s="24"/>
      <c r="B166" s="24"/>
      <c r="C166" s="24"/>
      <c r="D166" s="24"/>
      <c r="E166" s="24"/>
      <c r="F166" s="24"/>
      <c r="G166" s="40"/>
      <c r="H166" s="40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ht="12.0" customHeight="1">
      <c r="A167" s="24"/>
      <c r="B167" s="24"/>
      <c r="C167" s="24"/>
      <c r="D167" s="24"/>
      <c r="E167" s="24"/>
      <c r="F167" s="24"/>
      <c r="G167" s="40"/>
      <c r="H167" s="40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ht="12.0" customHeight="1">
      <c r="A168" s="24"/>
      <c r="B168" s="24"/>
      <c r="C168" s="24"/>
      <c r="D168" s="24"/>
      <c r="E168" s="24"/>
      <c r="F168" s="24"/>
      <c r="G168" s="40"/>
      <c r="H168" s="40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ht="12.0" customHeight="1">
      <c r="A169" s="24"/>
      <c r="B169" s="24"/>
      <c r="C169" s="24"/>
      <c r="D169" s="24"/>
      <c r="E169" s="24"/>
      <c r="F169" s="24"/>
      <c r="G169" s="40"/>
      <c r="H169" s="40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ht="12.0" customHeight="1">
      <c r="A170" s="24"/>
      <c r="B170" s="24"/>
      <c r="C170" s="24"/>
      <c r="D170" s="24"/>
      <c r="E170" s="24"/>
      <c r="F170" s="24"/>
      <c r="G170" s="40"/>
      <c r="H170" s="40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ht="12.0" customHeight="1">
      <c r="A171" s="24"/>
      <c r="B171" s="24"/>
      <c r="C171" s="24"/>
      <c r="D171" s="24"/>
      <c r="E171" s="24"/>
      <c r="F171" s="24"/>
      <c r="G171" s="40"/>
      <c r="H171" s="40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ht="12.0" customHeight="1">
      <c r="A172" s="24"/>
      <c r="B172" s="24"/>
      <c r="C172" s="24"/>
      <c r="D172" s="24"/>
      <c r="E172" s="24"/>
      <c r="F172" s="24"/>
      <c r="G172" s="40"/>
      <c r="H172" s="40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ht="12.0" customHeight="1">
      <c r="A173" s="24"/>
      <c r="B173" s="24"/>
      <c r="C173" s="24"/>
      <c r="D173" s="24"/>
      <c r="E173" s="24"/>
      <c r="F173" s="24"/>
      <c r="G173" s="40"/>
      <c r="H173" s="40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ht="12.0" customHeight="1">
      <c r="A174" s="24"/>
      <c r="B174" s="24"/>
      <c r="C174" s="24"/>
      <c r="D174" s="24"/>
      <c r="E174" s="24"/>
      <c r="F174" s="24"/>
      <c r="G174" s="40"/>
      <c r="H174" s="40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ht="12.0" customHeight="1">
      <c r="A175" s="24"/>
      <c r="B175" s="24"/>
      <c r="C175" s="24"/>
      <c r="D175" s="24"/>
      <c r="E175" s="24"/>
      <c r="F175" s="24"/>
      <c r="G175" s="40"/>
      <c r="H175" s="40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ht="12.0" customHeight="1">
      <c r="A176" s="24"/>
      <c r="B176" s="24"/>
      <c r="C176" s="24"/>
      <c r="D176" s="24"/>
      <c r="E176" s="24"/>
      <c r="F176" s="24"/>
      <c r="G176" s="40"/>
      <c r="H176" s="40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ht="12.0" customHeight="1">
      <c r="A177" s="24"/>
      <c r="B177" s="24"/>
      <c r="C177" s="24"/>
      <c r="D177" s="24"/>
      <c r="E177" s="24"/>
      <c r="F177" s="24"/>
      <c r="G177" s="40"/>
      <c r="H177" s="40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ht="12.0" customHeight="1">
      <c r="A178" s="24"/>
      <c r="B178" s="24"/>
      <c r="C178" s="24"/>
      <c r="D178" s="24"/>
      <c r="E178" s="24"/>
      <c r="F178" s="24"/>
      <c r="G178" s="40"/>
      <c r="H178" s="40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ht="12.0" customHeight="1">
      <c r="A179" s="24"/>
      <c r="B179" s="24"/>
      <c r="C179" s="24"/>
      <c r="D179" s="24"/>
      <c r="E179" s="24"/>
      <c r="F179" s="24"/>
      <c r="G179" s="40"/>
      <c r="H179" s="40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ht="12.0" customHeight="1">
      <c r="A180" s="24"/>
      <c r="B180" s="24"/>
      <c r="C180" s="24"/>
      <c r="D180" s="24"/>
      <c r="E180" s="24"/>
      <c r="F180" s="24"/>
      <c r="G180" s="40"/>
      <c r="H180" s="40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ht="12.0" customHeight="1">
      <c r="A181" s="24"/>
      <c r="B181" s="24"/>
      <c r="C181" s="24"/>
      <c r="D181" s="24"/>
      <c r="E181" s="24"/>
      <c r="F181" s="24"/>
      <c r="G181" s="40"/>
      <c r="H181" s="40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ht="12.0" customHeight="1">
      <c r="A182" s="24"/>
      <c r="B182" s="24"/>
      <c r="C182" s="24"/>
      <c r="D182" s="24"/>
      <c r="E182" s="24"/>
      <c r="F182" s="24"/>
      <c r="G182" s="40"/>
      <c r="H182" s="40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ht="12.0" customHeight="1">
      <c r="A183" s="24"/>
      <c r="B183" s="24"/>
      <c r="C183" s="24"/>
      <c r="D183" s="24"/>
      <c r="E183" s="24"/>
      <c r="F183" s="24"/>
      <c r="G183" s="40"/>
      <c r="H183" s="40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ht="12.0" customHeight="1">
      <c r="A184" s="24"/>
      <c r="B184" s="24"/>
      <c r="C184" s="24"/>
      <c r="D184" s="24"/>
      <c r="E184" s="24"/>
      <c r="F184" s="24"/>
      <c r="G184" s="40"/>
      <c r="H184" s="40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ht="12.0" customHeight="1">
      <c r="A185" s="24"/>
      <c r="B185" s="24"/>
      <c r="C185" s="24"/>
      <c r="D185" s="24"/>
      <c r="E185" s="24"/>
      <c r="F185" s="24"/>
      <c r="G185" s="40"/>
      <c r="H185" s="40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ht="12.0" customHeight="1">
      <c r="A186" s="24"/>
      <c r="B186" s="24"/>
      <c r="C186" s="24"/>
      <c r="D186" s="24"/>
      <c r="E186" s="24"/>
      <c r="F186" s="24"/>
      <c r="G186" s="40"/>
      <c r="H186" s="40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ht="12.0" customHeight="1">
      <c r="A187" s="24"/>
      <c r="B187" s="24"/>
      <c r="C187" s="24"/>
      <c r="D187" s="24"/>
      <c r="E187" s="24"/>
      <c r="F187" s="24"/>
      <c r="G187" s="40"/>
      <c r="H187" s="40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ht="12.0" customHeight="1">
      <c r="A188" s="24"/>
      <c r="B188" s="24"/>
      <c r="C188" s="24"/>
      <c r="D188" s="24"/>
      <c r="E188" s="24"/>
      <c r="F188" s="24"/>
      <c r="G188" s="40"/>
      <c r="H188" s="40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ht="12.0" customHeight="1">
      <c r="A189" s="24"/>
      <c r="B189" s="24"/>
      <c r="C189" s="24"/>
      <c r="D189" s="24"/>
      <c r="E189" s="24"/>
      <c r="F189" s="24"/>
      <c r="G189" s="40"/>
      <c r="H189" s="40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ht="12.0" customHeight="1">
      <c r="A190" s="24"/>
      <c r="B190" s="24"/>
      <c r="C190" s="24"/>
      <c r="D190" s="24"/>
      <c r="E190" s="24"/>
      <c r="F190" s="24"/>
      <c r="G190" s="40"/>
      <c r="H190" s="40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ht="12.0" customHeight="1">
      <c r="A191" s="24"/>
      <c r="B191" s="24"/>
      <c r="C191" s="24"/>
      <c r="D191" s="24"/>
      <c r="E191" s="24"/>
      <c r="F191" s="24"/>
      <c r="G191" s="40"/>
      <c r="H191" s="40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ht="12.0" customHeight="1">
      <c r="A192" s="24"/>
      <c r="B192" s="24"/>
      <c r="C192" s="24"/>
      <c r="D192" s="24"/>
      <c r="E192" s="24"/>
      <c r="F192" s="24"/>
      <c r="G192" s="40"/>
      <c r="H192" s="40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ht="12.0" customHeight="1">
      <c r="A193" s="24"/>
      <c r="B193" s="24"/>
      <c r="C193" s="24"/>
      <c r="D193" s="24"/>
      <c r="E193" s="24"/>
      <c r="F193" s="24"/>
      <c r="G193" s="40"/>
      <c r="H193" s="40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ht="12.0" customHeight="1">
      <c r="A194" s="24"/>
      <c r="B194" s="24"/>
      <c r="C194" s="24"/>
      <c r="D194" s="24"/>
      <c r="E194" s="24"/>
      <c r="F194" s="24"/>
      <c r="G194" s="40"/>
      <c r="H194" s="40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ht="12.0" customHeight="1">
      <c r="A195" s="24"/>
      <c r="B195" s="24"/>
      <c r="C195" s="24"/>
      <c r="D195" s="24"/>
      <c r="E195" s="24"/>
      <c r="F195" s="24"/>
      <c r="G195" s="40"/>
      <c r="H195" s="40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ht="12.0" customHeight="1">
      <c r="A196" s="24"/>
      <c r="B196" s="24"/>
      <c r="C196" s="24"/>
      <c r="D196" s="24"/>
      <c r="E196" s="24"/>
      <c r="F196" s="24"/>
      <c r="G196" s="40"/>
      <c r="H196" s="40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ht="12.0" customHeight="1">
      <c r="A197" s="24"/>
      <c r="B197" s="24"/>
      <c r="C197" s="24"/>
      <c r="D197" s="24"/>
      <c r="E197" s="24"/>
      <c r="F197" s="24"/>
      <c r="G197" s="40"/>
      <c r="H197" s="40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ht="12.0" customHeight="1">
      <c r="A198" s="24"/>
      <c r="B198" s="24"/>
      <c r="C198" s="24"/>
      <c r="D198" s="24"/>
      <c r="E198" s="24"/>
      <c r="F198" s="24"/>
      <c r="G198" s="40"/>
      <c r="H198" s="40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ht="12.0" customHeight="1">
      <c r="A199" s="24"/>
      <c r="B199" s="24"/>
      <c r="C199" s="24"/>
      <c r="D199" s="24"/>
      <c r="E199" s="24"/>
      <c r="F199" s="24"/>
      <c r="G199" s="40"/>
      <c r="H199" s="40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ht="12.0" customHeight="1">
      <c r="A200" s="24"/>
      <c r="B200" s="24"/>
      <c r="C200" s="24"/>
      <c r="D200" s="24"/>
      <c r="E200" s="24"/>
      <c r="F200" s="24"/>
      <c r="G200" s="40"/>
      <c r="H200" s="40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ht="12.0" customHeight="1">
      <c r="A201" s="24"/>
      <c r="B201" s="24"/>
      <c r="C201" s="24"/>
      <c r="D201" s="24"/>
      <c r="E201" s="24"/>
      <c r="F201" s="24"/>
      <c r="G201" s="40"/>
      <c r="H201" s="40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ht="12.0" customHeight="1">
      <c r="A202" s="24"/>
      <c r="B202" s="24"/>
      <c r="C202" s="24"/>
      <c r="D202" s="24"/>
      <c r="E202" s="24"/>
      <c r="F202" s="24"/>
      <c r="G202" s="40"/>
      <c r="H202" s="40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ht="12.0" customHeight="1">
      <c r="A203" s="24"/>
      <c r="B203" s="24"/>
      <c r="C203" s="24"/>
      <c r="D203" s="24"/>
      <c r="E203" s="24"/>
      <c r="F203" s="24"/>
      <c r="G203" s="40"/>
      <c r="H203" s="40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ht="12.0" customHeight="1">
      <c r="A204" s="24"/>
      <c r="B204" s="24"/>
      <c r="C204" s="24"/>
      <c r="D204" s="24"/>
      <c r="E204" s="24"/>
      <c r="F204" s="24"/>
      <c r="G204" s="40"/>
      <c r="H204" s="40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ht="12.0" customHeight="1">
      <c r="A205" s="24"/>
      <c r="B205" s="24"/>
      <c r="C205" s="24"/>
      <c r="D205" s="24"/>
      <c r="E205" s="24"/>
      <c r="F205" s="24"/>
      <c r="G205" s="40"/>
      <c r="H205" s="40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ht="12.0" customHeight="1">
      <c r="A206" s="24"/>
      <c r="B206" s="24"/>
      <c r="C206" s="24"/>
      <c r="D206" s="24"/>
      <c r="E206" s="24"/>
      <c r="F206" s="24"/>
      <c r="G206" s="40"/>
      <c r="H206" s="40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ht="12.0" customHeight="1">
      <c r="A207" s="24"/>
      <c r="B207" s="24"/>
      <c r="C207" s="24"/>
      <c r="D207" s="24"/>
      <c r="E207" s="24"/>
      <c r="F207" s="24"/>
      <c r="G207" s="40"/>
      <c r="H207" s="40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ht="12.0" customHeight="1">
      <c r="A208" s="24"/>
      <c r="B208" s="24"/>
      <c r="C208" s="24"/>
      <c r="D208" s="24"/>
      <c r="E208" s="24"/>
      <c r="F208" s="24"/>
      <c r="G208" s="40"/>
      <c r="H208" s="40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ht="12.0" customHeight="1">
      <c r="A209" s="24"/>
      <c r="B209" s="24"/>
      <c r="C209" s="24"/>
      <c r="D209" s="24"/>
      <c r="E209" s="24"/>
      <c r="F209" s="24"/>
      <c r="G209" s="40"/>
      <c r="H209" s="40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ht="12.0" customHeight="1">
      <c r="A210" s="24"/>
      <c r="B210" s="24"/>
      <c r="C210" s="24"/>
      <c r="D210" s="24"/>
      <c r="E210" s="24"/>
      <c r="F210" s="24"/>
      <c r="G210" s="40"/>
      <c r="H210" s="40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ht="12.0" customHeight="1">
      <c r="A211" s="24"/>
      <c r="B211" s="24"/>
      <c r="C211" s="24"/>
      <c r="D211" s="24"/>
      <c r="E211" s="24"/>
      <c r="F211" s="24"/>
      <c r="G211" s="40"/>
      <c r="H211" s="40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ht="12.0" customHeight="1">
      <c r="A212" s="24"/>
      <c r="B212" s="24"/>
      <c r="C212" s="24"/>
      <c r="D212" s="24"/>
      <c r="E212" s="24"/>
      <c r="F212" s="24"/>
      <c r="G212" s="40"/>
      <c r="H212" s="40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ht="12.0" customHeight="1">
      <c r="A213" s="24"/>
      <c r="B213" s="24"/>
      <c r="C213" s="24"/>
      <c r="D213" s="24"/>
      <c r="E213" s="24"/>
      <c r="F213" s="24"/>
      <c r="G213" s="40"/>
      <c r="H213" s="40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ht="12.0" customHeight="1">
      <c r="A214" s="24"/>
      <c r="B214" s="24"/>
      <c r="C214" s="24"/>
      <c r="D214" s="24"/>
      <c r="E214" s="24"/>
      <c r="F214" s="24"/>
      <c r="G214" s="40"/>
      <c r="H214" s="40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ht="12.0" customHeight="1">
      <c r="A215" s="24"/>
      <c r="B215" s="24"/>
      <c r="C215" s="24"/>
      <c r="D215" s="24"/>
      <c r="E215" s="24"/>
      <c r="F215" s="24"/>
      <c r="G215" s="40"/>
      <c r="H215" s="40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ht="12.0" customHeight="1">
      <c r="A216" s="24"/>
      <c r="B216" s="24"/>
      <c r="C216" s="24"/>
      <c r="D216" s="24"/>
      <c r="E216" s="24"/>
      <c r="F216" s="24"/>
      <c r="G216" s="40"/>
      <c r="H216" s="40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ht="12.0" customHeight="1">
      <c r="A217" s="24"/>
      <c r="B217" s="24"/>
      <c r="C217" s="24"/>
      <c r="D217" s="24"/>
      <c r="E217" s="24"/>
      <c r="F217" s="24"/>
      <c r="G217" s="40"/>
      <c r="H217" s="40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ht="12.0" customHeight="1">
      <c r="A218" s="24"/>
      <c r="B218" s="24"/>
      <c r="C218" s="24"/>
      <c r="D218" s="24"/>
      <c r="E218" s="24"/>
      <c r="F218" s="24"/>
      <c r="G218" s="40"/>
      <c r="H218" s="40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ht="12.0" customHeight="1">
      <c r="A219" s="24"/>
      <c r="B219" s="24"/>
      <c r="C219" s="24"/>
      <c r="D219" s="24"/>
      <c r="E219" s="24"/>
      <c r="F219" s="24"/>
      <c r="G219" s="40"/>
      <c r="H219" s="40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ht="12.0" customHeight="1">
      <c r="A220" s="24"/>
      <c r="B220" s="24"/>
      <c r="C220" s="24"/>
      <c r="D220" s="24"/>
      <c r="E220" s="24"/>
      <c r="F220" s="24"/>
      <c r="G220" s="40"/>
      <c r="H220" s="40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ht="12.0" customHeight="1">
      <c r="A221" s="24"/>
      <c r="B221" s="24"/>
      <c r="C221" s="24"/>
      <c r="D221" s="24"/>
      <c r="E221" s="24"/>
      <c r="F221" s="24"/>
      <c r="G221" s="40"/>
      <c r="H221" s="40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ht="12.0" customHeight="1">
      <c r="A222" s="24"/>
      <c r="B222" s="24"/>
      <c r="C222" s="24"/>
      <c r="D222" s="24"/>
      <c r="E222" s="24"/>
      <c r="F222" s="24"/>
      <c r="G222" s="40"/>
      <c r="H222" s="40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ht="12.0" customHeight="1">
      <c r="A223" s="24"/>
      <c r="B223" s="24"/>
      <c r="C223" s="24"/>
      <c r="D223" s="24"/>
      <c r="E223" s="24"/>
      <c r="F223" s="24"/>
      <c r="G223" s="40"/>
      <c r="H223" s="40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ht="12.0" customHeight="1">
      <c r="A224" s="24"/>
      <c r="B224" s="24"/>
      <c r="C224" s="24"/>
      <c r="D224" s="24"/>
      <c r="E224" s="24"/>
      <c r="F224" s="24"/>
      <c r="G224" s="40"/>
      <c r="H224" s="40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ht="12.0" customHeight="1">
      <c r="A225" s="24"/>
      <c r="B225" s="24"/>
      <c r="C225" s="24"/>
      <c r="D225" s="24"/>
      <c r="E225" s="24"/>
      <c r="F225" s="24"/>
      <c r="G225" s="40"/>
      <c r="H225" s="40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ht="12.0" customHeight="1">
      <c r="A226" s="24"/>
      <c r="B226" s="24"/>
      <c r="C226" s="24"/>
      <c r="D226" s="24"/>
      <c r="E226" s="24"/>
      <c r="F226" s="24"/>
      <c r="G226" s="40"/>
      <c r="H226" s="40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ht="12.0" customHeight="1">
      <c r="A227" s="24"/>
      <c r="B227" s="24"/>
      <c r="C227" s="24"/>
      <c r="D227" s="24"/>
      <c r="E227" s="24"/>
      <c r="F227" s="24"/>
      <c r="G227" s="40"/>
      <c r="H227" s="40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ht="12.0" customHeight="1">
      <c r="A228" s="24"/>
      <c r="B228" s="24"/>
      <c r="C228" s="24"/>
      <c r="D228" s="24"/>
      <c r="E228" s="24"/>
      <c r="F228" s="24"/>
      <c r="G228" s="40"/>
      <c r="H228" s="40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ht="12.0" customHeight="1">
      <c r="A229" s="24"/>
      <c r="B229" s="24"/>
      <c r="C229" s="24"/>
      <c r="D229" s="24"/>
      <c r="E229" s="24"/>
      <c r="F229" s="24"/>
      <c r="G229" s="40"/>
      <c r="H229" s="40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ht="12.0" customHeight="1">
      <c r="A230" s="24"/>
      <c r="B230" s="24"/>
      <c r="C230" s="24"/>
      <c r="D230" s="24"/>
      <c r="E230" s="24"/>
      <c r="F230" s="24"/>
      <c r="G230" s="40"/>
      <c r="H230" s="40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ht="12.0" customHeight="1">
      <c r="A231" s="24"/>
      <c r="B231" s="24"/>
      <c r="C231" s="24"/>
      <c r="D231" s="24"/>
      <c r="E231" s="24"/>
      <c r="F231" s="24"/>
      <c r="G231" s="40"/>
      <c r="H231" s="40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ht="12.0" customHeight="1">
      <c r="A232" s="24"/>
      <c r="B232" s="24"/>
      <c r="C232" s="24"/>
      <c r="D232" s="24"/>
      <c r="E232" s="24"/>
      <c r="F232" s="24"/>
      <c r="G232" s="40"/>
      <c r="H232" s="40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ht="12.0" customHeight="1">
      <c r="A233" s="24"/>
      <c r="B233" s="24"/>
      <c r="C233" s="24"/>
      <c r="D233" s="24"/>
      <c r="E233" s="24"/>
      <c r="F233" s="24"/>
      <c r="G233" s="40"/>
      <c r="H233" s="40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3:F3"/>
  </mergeCells>
  <hyperlinks>
    <hyperlink r:id="rId1" ref="F1"/>
  </hyperlinks>
  <printOptions/>
  <pageMargins bottom="0.787401575" footer="0.0" header="0.0" left="0.511811024" right="0.511811024" top="0.787401575"/>
  <pageSetup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2F5496"/>
    <pageSetUpPr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4.43" defaultRowHeight="15.0"/>
  <cols>
    <col customWidth="1" min="1" max="1" width="2.43"/>
    <col customWidth="1" min="2" max="2" width="11.0"/>
    <col customWidth="1" min="3" max="3" width="22.71"/>
    <col customWidth="1" min="4" max="4" width="25.71"/>
    <col customWidth="1" min="5" max="6" width="25.29"/>
    <col customWidth="1" min="7" max="11" width="9.14"/>
    <col customWidth="1" min="12" max="26" width="8.71"/>
  </cols>
  <sheetData>
    <row r="1" ht="59.25" customHeight="1">
      <c r="A1" s="24"/>
      <c r="B1" s="1"/>
      <c r="C1" s="1"/>
      <c r="D1" s="1"/>
      <c r="E1" s="1"/>
      <c r="F1" s="2" t="s">
        <v>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ht="15.75" customHeight="1">
      <c r="A2" s="24"/>
      <c r="B2" s="1"/>
      <c r="C2" s="1"/>
      <c r="D2" s="1"/>
      <c r="E2" s="1"/>
      <c r="F2" s="41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ht="44.25" customHeight="1">
      <c r="A3" s="24"/>
      <c r="B3" s="35" t="s">
        <v>124</v>
      </c>
      <c r="C3" s="26"/>
      <c r="D3" s="26"/>
      <c r="E3" s="26"/>
      <c r="F3" s="26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ht="12.0" customHeight="1">
      <c r="A4" s="24"/>
      <c r="B4" s="42" t="s">
        <v>34</v>
      </c>
      <c r="C4" s="42" t="s">
        <v>87</v>
      </c>
      <c r="D4" s="42" t="s">
        <v>88</v>
      </c>
      <c r="E4" s="42" t="s">
        <v>89</v>
      </c>
      <c r="F4" s="42" t="s">
        <v>90</v>
      </c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ht="12.0" customHeight="1">
      <c r="A5" s="24"/>
      <c r="B5" s="43" t="s">
        <v>125</v>
      </c>
      <c r="C5" s="44" t="s">
        <v>92</v>
      </c>
      <c r="D5" s="43" t="str">
        <f t="shared" ref="D5:D46" si="1">CONCATENATE(B5," - ",C5)</f>
        <v>C01 - a</v>
      </c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ht="12.0" customHeight="1">
      <c r="A6" s="24"/>
      <c r="B6" s="43" t="s">
        <v>126</v>
      </c>
      <c r="C6" s="44" t="s">
        <v>94</v>
      </c>
      <c r="D6" s="43" t="str">
        <f t="shared" si="1"/>
        <v>C02 - d</v>
      </c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ht="12.0" customHeight="1">
      <c r="A7" s="24"/>
      <c r="B7" s="43" t="s">
        <v>127</v>
      </c>
      <c r="C7" s="44" t="s">
        <v>96</v>
      </c>
      <c r="D7" s="43" t="str">
        <f t="shared" si="1"/>
        <v>C03 - e</v>
      </c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ht="12.0" customHeight="1">
      <c r="A8" s="24"/>
      <c r="B8" s="43" t="s">
        <v>128</v>
      </c>
      <c r="C8" s="44" t="s">
        <v>98</v>
      </c>
      <c r="D8" s="43" t="str">
        <f t="shared" si="1"/>
        <v>C04 - f</v>
      </c>
      <c r="E8" s="24"/>
      <c r="F8" s="24"/>
      <c r="G8" s="45"/>
      <c r="H8" s="45"/>
      <c r="I8" s="45"/>
      <c r="J8" s="45"/>
      <c r="K8" s="45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ht="12.0" customHeight="1">
      <c r="A9" s="24"/>
      <c r="B9" s="43" t="s">
        <v>129</v>
      </c>
      <c r="C9" s="44" t="s">
        <v>92</v>
      </c>
      <c r="D9" s="43" t="str">
        <f t="shared" si="1"/>
        <v>C05 - a</v>
      </c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ht="12.0" customHeight="1">
      <c r="A10" s="24"/>
      <c r="B10" s="43" t="s">
        <v>130</v>
      </c>
      <c r="C10" s="44" t="s">
        <v>94</v>
      </c>
      <c r="D10" s="43" t="str">
        <f t="shared" si="1"/>
        <v>C06 - d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ht="12.0" customHeight="1">
      <c r="A11" s="24"/>
      <c r="B11" s="43" t="s">
        <v>131</v>
      </c>
      <c r="C11" s="44" t="s">
        <v>96</v>
      </c>
      <c r="D11" s="43" t="str">
        <f t="shared" si="1"/>
        <v>C07 - e</v>
      </c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ht="12.0" customHeight="1">
      <c r="A12" s="24"/>
      <c r="B12" s="43" t="s">
        <v>132</v>
      </c>
      <c r="C12" s="44" t="s">
        <v>98</v>
      </c>
      <c r="D12" s="43" t="str">
        <f t="shared" si="1"/>
        <v>C08 - f</v>
      </c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ht="12.0" customHeight="1">
      <c r="A13" s="24"/>
      <c r="B13" s="43" t="s">
        <v>133</v>
      </c>
      <c r="C13" s="44" t="s">
        <v>92</v>
      </c>
      <c r="D13" s="43" t="str">
        <f t="shared" si="1"/>
        <v>C09 - a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ht="12.0" customHeight="1">
      <c r="A14" s="24"/>
      <c r="B14" s="43" t="s">
        <v>134</v>
      </c>
      <c r="C14" s="44" t="s">
        <v>94</v>
      </c>
      <c r="D14" s="43" t="str">
        <f t="shared" si="1"/>
        <v>C10 - d</v>
      </c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ht="12.0" customHeight="1">
      <c r="A15" s="24"/>
      <c r="B15" s="43" t="s">
        <v>135</v>
      </c>
      <c r="C15" s="44" t="s">
        <v>96</v>
      </c>
      <c r="D15" s="43" t="str">
        <f t="shared" si="1"/>
        <v>C11 - e</v>
      </c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ht="12.0" customHeight="1">
      <c r="A16" s="24"/>
      <c r="B16" s="43" t="s">
        <v>136</v>
      </c>
      <c r="C16" s="44" t="s">
        <v>98</v>
      </c>
      <c r="D16" s="43" t="str">
        <f t="shared" si="1"/>
        <v>C12 - f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ht="12.0" customHeight="1">
      <c r="A17" s="24"/>
      <c r="B17" s="43" t="s">
        <v>137</v>
      </c>
      <c r="C17" s="44" t="s">
        <v>92</v>
      </c>
      <c r="D17" s="43" t="str">
        <f t="shared" si="1"/>
        <v>C13 - a</v>
      </c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ht="12.0" customHeight="1">
      <c r="A18" s="24"/>
      <c r="B18" s="43" t="s">
        <v>138</v>
      </c>
      <c r="C18" s="44" t="s">
        <v>94</v>
      </c>
      <c r="D18" s="43" t="str">
        <f t="shared" si="1"/>
        <v>C14 - d</v>
      </c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ht="12.0" customHeight="1">
      <c r="A19" s="24"/>
      <c r="B19" s="43" t="s">
        <v>139</v>
      </c>
      <c r="C19" s="44" t="s">
        <v>96</v>
      </c>
      <c r="D19" s="43" t="str">
        <f t="shared" si="1"/>
        <v>C15 - e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ht="12.0" customHeight="1">
      <c r="A20" s="24"/>
      <c r="B20" s="43" t="s">
        <v>140</v>
      </c>
      <c r="C20" s="44" t="s">
        <v>98</v>
      </c>
      <c r="D20" s="43" t="str">
        <f t="shared" si="1"/>
        <v>C16 - f</v>
      </c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ht="12.0" customHeight="1">
      <c r="A21" s="24"/>
      <c r="B21" s="43" t="s">
        <v>141</v>
      </c>
      <c r="C21" s="44" t="s">
        <v>92</v>
      </c>
      <c r="D21" s="43" t="str">
        <f t="shared" si="1"/>
        <v>C17 - a</v>
      </c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ht="12.0" customHeight="1">
      <c r="A22" s="24"/>
      <c r="B22" s="43" t="s">
        <v>142</v>
      </c>
      <c r="C22" s="44" t="s">
        <v>94</v>
      </c>
      <c r="D22" s="43" t="str">
        <f t="shared" si="1"/>
        <v>C18 - d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ht="12.0" customHeight="1">
      <c r="A23" s="24"/>
      <c r="B23" s="43" t="s">
        <v>143</v>
      </c>
      <c r="C23" s="44" t="s">
        <v>96</v>
      </c>
      <c r="D23" s="43" t="str">
        <f t="shared" si="1"/>
        <v>C19 - e</v>
      </c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ht="12.0" customHeight="1">
      <c r="A24" s="24"/>
      <c r="B24" s="43" t="s">
        <v>144</v>
      </c>
      <c r="C24" s="44" t="s">
        <v>98</v>
      </c>
      <c r="D24" s="43" t="str">
        <f t="shared" si="1"/>
        <v>C20 - f</v>
      </c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ht="12.0" customHeight="1">
      <c r="A25" s="24"/>
      <c r="B25" s="43" t="s">
        <v>145</v>
      </c>
      <c r="C25" s="44"/>
      <c r="D25" s="43" t="str">
        <f t="shared" si="1"/>
        <v>C21 - 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ht="12.0" customHeight="1">
      <c r="A26" s="24"/>
      <c r="B26" s="43" t="s">
        <v>146</v>
      </c>
      <c r="C26" s="44"/>
      <c r="D26" s="43" t="str">
        <f t="shared" si="1"/>
        <v>C22 - 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ht="12.0" customHeight="1">
      <c r="A27" s="24"/>
      <c r="B27" s="43" t="s">
        <v>147</v>
      </c>
      <c r="C27" s="44"/>
      <c r="D27" s="43" t="str">
        <f t="shared" si="1"/>
        <v>C23 - 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ht="12.0" customHeight="1">
      <c r="A28" s="24"/>
      <c r="B28" s="43" t="s">
        <v>148</v>
      </c>
      <c r="C28" s="44"/>
      <c r="D28" s="43" t="str">
        <f t="shared" si="1"/>
        <v>C24 - </v>
      </c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ht="12.0" customHeight="1">
      <c r="A29" s="24"/>
      <c r="B29" s="43" t="s">
        <v>149</v>
      </c>
      <c r="C29" s="44"/>
      <c r="D29" s="43" t="str">
        <f t="shared" si="1"/>
        <v>C25 - </v>
      </c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ht="12.0" customHeight="1">
      <c r="A30" s="24"/>
      <c r="B30" s="43" t="s">
        <v>150</v>
      </c>
      <c r="C30" s="44"/>
      <c r="D30" s="43" t="str">
        <f t="shared" si="1"/>
        <v>C26 - </v>
      </c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ht="12.0" customHeight="1">
      <c r="A31" s="24"/>
      <c r="B31" s="43" t="s">
        <v>151</v>
      </c>
      <c r="C31" s="44"/>
      <c r="D31" s="43" t="str">
        <f t="shared" si="1"/>
        <v>C27 - </v>
      </c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ht="12.0" customHeight="1">
      <c r="A32" s="24"/>
      <c r="B32" s="43" t="s">
        <v>152</v>
      </c>
      <c r="C32" s="44"/>
      <c r="D32" s="43" t="str">
        <f t="shared" si="1"/>
        <v>C28 - </v>
      </c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ht="12.0" customHeight="1">
      <c r="A33" s="24"/>
      <c r="B33" s="43" t="s">
        <v>153</v>
      </c>
      <c r="C33" s="44"/>
      <c r="D33" s="43" t="str">
        <f t="shared" si="1"/>
        <v>C29 - </v>
      </c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ht="12.0" customHeight="1">
      <c r="A34" s="24"/>
      <c r="B34" s="43" t="s">
        <v>154</v>
      </c>
      <c r="C34" s="24"/>
      <c r="D34" s="43" t="str">
        <f t="shared" si="1"/>
        <v>C30 - </v>
      </c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ht="12.0" customHeight="1">
      <c r="A35" s="24"/>
      <c r="B35" s="43" t="s">
        <v>155</v>
      </c>
      <c r="C35" s="24"/>
      <c r="D35" s="43" t="str">
        <f t="shared" si="1"/>
        <v>C31 - </v>
      </c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ht="12.0" customHeight="1">
      <c r="A36" s="24"/>
      <c r="B36" s="43" t="s">
        <v>156</v>
      </c>
      <c r="C36" s="24"/>
      <c r="D36" s="43" t="str">
        <f t="shared" si="1"/>
        <v>C32 - </v>
      </c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ht="12.0" customHeight="1">
      <c r="A37" s="24"/>
      <c r="B37" s="43" t="s">
        <v>157</v>
      </c>
      <c r="C37" s="24"/>
      <c r="D37" s="43" t="str">
        <f t="shared" si="1"/>
        <v>C33 - </v>
      </c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ht="12.0" customHeight="1">
      <c r="A38" s="24"/>
      <c r="B38" s="43" t="s">
        <v>158</v>
      </c>
      <c r="C38" s="24"/>
      <c r="D38" s="43" t="str">
        <f t="shared" si="1"/>
        <v>C34 - </v>
      </c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ht="12.0" customHeight="1">
      <c r="A39" s="24"/>
      <c r="B39" s="43" t="s">
        <v>159</v>
      </c>
      <c r="C39" s="24"/>
      <c r="D39" s="43" t="str">
        <f t="shared" si="1"/>
        <v>C35 - </v>
      </c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ht="12.0" customHeight="1">
      <c r="A40" s="24"/>
      <c r="B40" s="43" t="s">
        <v>160</v>
      </c>
      <c r="C40" s="24"/>
      <c r="D40" s="43" t="str">
        <f t="shared" si="1"/>
        <v>C36 - </v>
      </c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ht="12.0" customHeight="1">
      <c r="A41" s="24"/>
      <c r="B41" s="43" t="s">
        <v>161</v>
      </c>
      <c r="C41" s="24"/>
      <c r="D41" s="43" t="str">
        <f t="shared" si="1"/>
        <v>C37 - </v>
      </c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ht="12.0" customHeight="1">
      <c r="A42" s="24"/>
      <c r="B42" s="43" t="s">
        <v>162</v>
      </c>
      <c r="C42" s="24"/>
      <c r="D42" s="43" t="str">
        <f t="shared" si="1"/>
        <v>C38 - </v>
      </c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ht="12.0" customHeight="1">
      <c r="A43" s="24"/>
      <c r="B43" s="43" t="s">
        <v>163</v>
      </c>
      <c r="C43" s="24"/>
      <c r="D43" s="43" t="str">
        <f t="shared" si="1"/>
        <v>C39 - </v>
      </c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ht="12.0" customHeight="1">
      <c r="A44" s="24"/>
      <c r="B44" s="43" t="s">
        <v>164</v>
      </c>
      <c r="C44" s="24"/>
      <c r="D44" s="43" t="str">
        <f t="shared" si="1"/>
        <v>C40 - </v>
      </c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ht="12.0" customHeight="1">
      <c r="A45" s="24"/>
      <c r="B45" s="43" t="s">
        <v>165</v>
      </c>
      <c r="C45" s="24"/>
      <c r="D45" s="43" t="str">
        <f t="shared" si="1"/>
        <v>C41 - </v>
      </c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ht="12.0" customHeight="1">
      <c r="A46" s="24"/>
      <c r="B46" s="43" t="s">
        <v>166</v>
      </c>
      <c r="C46" s="24"/>
      <c r="D46" s="43" t="str">
        <f t="shared" si="1"/>
        <v>C42 - </v>
      </c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ht="12.0" customHeight="1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ht="12.0" customHeight="1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ht="12.0" customHeight="1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ht="12.0" customHeight="1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ht="12.0" customHeight="1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ht="12.0" customHeight="1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ht="12.0" customHeight="1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ht="12.0" customHeight="1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ht="12.0" customHeight="1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ht="12.0" customHeight="1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ht="12.0" customHeight="1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ht="12.0" customHeight="1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ht="12.0" customHeight="1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ht="12.0" customHeight="1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ht="12.0" customHeight="1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ht="12.0" customHeight="1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ht="12.0" customHeight="1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ht="12.0" customHeight="1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ht="12.0" customHeight="1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ht="12.0" customHeight="1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ht="12.0" customHeight="1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ht="12.0" customHeight="1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ht="12.0" customHeight="1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ht="12.0" customHeight="1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ht="12.0" customHeight="1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ht="12.0" customHeight="1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ht="12.0" customHeight="1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ht="12.0" customHeight="1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ht="12.0" customHeight="1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ht="12.0" customHeight="1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ht="12.0" customHeight="1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ht="12.0" customHeight="1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ht="12.0" customHeight="1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ht="12.0" customHeight="1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ht="12.0" customHeight="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ht="12.0" customHeight="1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ht="12.0" customHeight="1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ht="12.0" customHeight="1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ht="12.0" customHeight="1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ht="12.0" customHeight="1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ht="12.0" customHeight="1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ht="12.0" customHeight="1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ht="12.0" customHeight="1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ht="12.0" customHeight="1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ht="12.0" customHeight="1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ht="12.0" customHeight="1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ht="12.0" customHeight="1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ht="12.0" customHeight="1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ht="12.0" customHeight="1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ht="12.0" customHeight="1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ht="12.0" customHeight="1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ht="12.0" customHeight="1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ht="12.0" customHeight="1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ht="12.0" customHeight="1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ht="12.0" customHeight="1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ht="12.0" customHeight="1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ht="12.0" customHeight="1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ht="12.0" customHeight="1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ht="12.0" customHeight="1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ht="12.0" customHeight="1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ht="12.0" customHeight="1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ht="12.0" customHeight="1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ht="12.0" customHeight="1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ht="12.0" customHeight="1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ht="12.0" customHeight="1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ht="12.0" customHeight="1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ht="12.0" customHeight="1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ht="12.0" customHeight="1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ht="12.0" customHeight="1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ht="12.0" customHeight="1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ht="12.0" customHeight="1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ht="12.0" customHeight="1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ht="12.0" customHeight="1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ht="12.0" customHeight="1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ht="12.0" customHeight="1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ht="12.0" customHeight="1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ht="12.0" customHeight="1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ht="12.0" customHeight="1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ht="12.0" customHeight="1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ht="12.0" customHeight="1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ht="12.0" customHeight="1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ht="12.0" customHeight="1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ht="12.0" customHeight="1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ht="12.0" customHeight="1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ht="12.0" customHeight="1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ht="12.0" customHeight="1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ht="12.0" customHeight="1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ht="12.0" customHeight="1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ht="12.0" customHeight="1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ht="12.0" customHeight="1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ht="12.0" customHeight="1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ht="12.0" customHeight="1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ht="12.0" customHeight="1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ht="12.0" customHeight="1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ht="12.0" customHeight="1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ht="12.0" customHeight="1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ht="12.0" customHeight="1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ht="12.0" customHeight="1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ht="12.0" customHeight="1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ht="12.0" customHeight="1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ht="12.0" customHeight="1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ht="12.0" customHeight="1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ht="12.0" customHeight="1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ht="12.0" customHeight="1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ht="12.0" customHeight="1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ht="12.0" customHeight="1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ht="12.0" customHeight="1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ht="12.0" customHeight="1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ht="12.0" customHeight="1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ht="12.0" customHeight="1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ht="12.0" customHeight="1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ht="12.0" customHeight="1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ht="12.0" customHeight="1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ht="12.0" customHeight="1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ht="12.0" customHeight="1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ht="12.0" customHeight="1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ht="12.0" customHeight="1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ht="12.0" customHeight="1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ht="12.0" customHeight="1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ht="12.0" customHeight="1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ht="12.0" customHeight="1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ht="12.0" customHeight="1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ht="12.0" customHeight="1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ht="12.0" customHeight="1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ht="12.0" customHeight="1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ht="12.0" customHeight="1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ht="12.0" customHeight="1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ht="12.0" customHeight="1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ht="12.0" customHeight="1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ht="12.0" customHeight="1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ht="12.0" customHeight="1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ht="12.0" customHeight="1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ht="12.0" customHeight="1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ht="12.0" customHeight="1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ht="12.0" customHeight="1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ht="12.0" customHeight="1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ht="12.0" customHeight="1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ht="12.0" customHeight="1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ht="12.0" customHeight="1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ht="12.0" customHeight="1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ht="12.0" customHeight="1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ht="12.0" customHeight="1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ht="12.0" customHeight="1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ht="12.0" customHeight="1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ht="12.0" customHeight="1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ht="12.0" customHeight="1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ht="12.0" customHeight="1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ht="12.0" customHeight="1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ht="12.0" customHeight="1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ht="12.0" customHeight="1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ht="12.0" customHeight="1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ht="12.0" customHeight="1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ht="12.0" customHeight="1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ht="12.0" customHeight="1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ht="12.0" customHeight="1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ht="12.0" customHeight="1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ht="12.0" customHeight="1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ht="12.0" customHeight="1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ht="12.0" customHeight="1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ht="12.0" customHeight="1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ht="12.0" customHeight="1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ht="12.0" customHeight="1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ht="12.0" customHeight="1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ht="12.0" customHeight="1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ht="12.0" customHeight="1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ht="12.0" customHeight="1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ht="12.0" customHeight="1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ht="12.0" customHeight="1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ht="12.0" customHeight="1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ht="12.0" customHeight="1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ht="12.0" customHeight="1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ht="12.0" customHeight="1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ht="12.0" customHeight="1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ht="12.0" customHeight="1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ht="12.0" customHeight="1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ht="12.0" customHeight="1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ht="12.0" customHeight="1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ht="12.0" customHeight="1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ht="12.0" customHeight="1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ht="12.0" customHeight="1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ht="12.0" customHeight="1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ht="12.0" customHeight="1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ht="12.0" customHeight="1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ht="12.0" customHeight="1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ht="12.0" customHeight="1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ht="12.0" customHeight="1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ht="12.0" customHeight="1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ht="12.0" customHeight="1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ht="12.0" customHeight="1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ht="12.0" customHeight="1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ht="12.0" customHeight="1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ht="12.0" customHeight="1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ht="12.0" customHeight="1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ht="12.0" customHeight="1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ht="12.0" customHeight="1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ht="12.0" customHeight="1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ht="12.0" customHeight="1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ht="12.0" customHeight="1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ht="12.0" customHeight="1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ht="12.0" customHeight="1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3:F3"/>
  </mergeCells>
  <hyperlinks>
    <hyperlink r:id="rId1" ref="F1"/>
  </hyperlinks>
  <printOptions/>
  <pageMargins bottom="0.787401575" footer="0.0" header="0.0" left="0.511811024" right="0.511811024" top="0.787401575"/>
  <pageSetup orientation="landscape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135"/>
    <pageSetUpPr fitToPage="1"/>
  </sheetPr>
  <sheetViews>
    <sheetView showGridLines="0" workbookViewId="0">
      <pane xSplit="4.0" ySplit="4.0" topLeftCell="E5" activePane="bottomRight" state="frozen"/>
      <selection activeCell="E1" sqref="E1" pane="topRight"/>
      <selection activeCell="A5" sqref="A5" pane="bottomLeft"/>
      <selection activeCell="E5" sqref="E5" pane="bottomRight"/>
    </sheetView>
  </sheetViews>
  <sheetFormatPr customHeight="1" defaultColWidth="14.43" defaultRowHeight="15.0"/>
  <cols>
    <col customWidth="1" min="1" max="1" width="4.29"/>
    <col customWidth="1" min="2" max="2" width="5.0"/>
    <col customWidth="1" min="3" max="3" width="27.71"/>
    <col customWidth="1" min="4" max="4" width="15.29"/>
    <col customWidth="1" min="5" max="17" width="12.86"/>
    <col customWidth="1" min="18" max="26" width="8.71"/>
  </cols>
  <sheetData>
    <row r="1" ht="64.5" customHeight="1">
      <c r="A1" s="24"/>
      <c r="B1" s="46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2" t="s">
        <v>0</v>
      </c>
      <c r="R1" s="24"/>
      <c r="S1" s="24"/>
      <c r="T1" s="24"/>
      <c r="U1" s="24"/>
      <c r="V1" s="24"/>
      <c r="W1" s="24"/>
      <c r="X1" s="24"/>
      <c r="Y1" s="24"/>
      <c r="Z1" s="24"/>
    </row>
    <row r="2" ht="12.75" customHeight="1">
      <c r="A2" s="24"/>
      <c r="B2" s="46"/>
      <c r="C2" s="46"/>
      <c r="D2" s="46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24"/>
      <c r="S2" s="24"/>
      <c r="T2" s="24"/>
      <c r="U2" s="24"/>
      <c r="V2" s="24"/>
      <c r="W2" s="24"/>
      <c r="X2" s="24"/>
      <c r="Y2" s="24"/>
      <c r="Z2" s="24"/>
    </row>
    <row r="3" ht="26.25" customHeight="1">
      <c r="A3" s="24"/>
      <c r="B3" s="48"/>
      <c r="C3" s="49" t="s">
        <v>167</v>
      </c>
      <c r="D3" s="49">
        <v>2020.0</v>
      </c>
      <c r="E3" s="50" t="s">
        <v>168</v>
      </c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4"/>
      <c r="S3" s="24"/>
      <c r="T3" s="24"/>
      <c r="U3" s="24"/>
      <c r="V3" s="24"/>
      <c r="W3" s="24"/>
      <c r="X3" s="24"/>
      <c r="Y3" s="24"/>
      <c r="Z3" s="24"/>
    </row>
    <row r="4" ht="12.0" customHeight="1">
      <c r="A4" s="51"/>
      <c r="B4" s="52"/>
      <c r="C4" s="53" t="s">
        <v>169</v>
      </c>
      <c r="D4" s="53" t="s">
        <v>170</v>
      </c>
      <c r="E4" s="53" t="s">
        <v>171</v>
      </c>
      <c r="F4" s="53" t="s">
        <v>172</v>
      </c>
      <c r="G4" s="53" t="s">
        <v>173</v>
      </c>
      <c r="H4" s="53" t="s">
        <v>174</v>
      </c>
      <c r="I4" s="53" t="s">
        <v>175</v>
      </c>
      <c r="J4" s="53" t="s">
        <v>176</v>
      </c>
      <c r="K4" s="53" t="s">
        <v>177</v>
      </c>
      <c r="L4" s="53" t="s">
        <v>178</v>
      </c>
      <c r="M4" s="53" t="s">
        <v>179</v>
      </c>
      <c r="N4" s="53" t="s">
        <v>180</v>
      </c>
      <c r="O4" s="53" t="s">
        <v>181</v>
      </c>
      <c r="P4" s="53" t="s">
        <v>182</v>
      </c>
      <c r="Q4" s="54" t="s">
        <v>183</v>
      </c>
      <c r="R4" s="51"/>
      <c r="S4" s="51"/>
      <c r="T4" s="51"/>
      <c r="U4" s="51"/>
      <c r="V4" s="51"/>
      <c r="W4" s="51"/>
      <c r="X4" s="51"/>
      <c r="Y4" s="51"/>
      <c r="Z4" s="51"/>
    </row>
    <row r="5" ht="12.0" customHeight="1">
      <c r="A5" s="24"/>
      <c r="B5" s="55"/>
      <c r="C5" s="56" t="str">
        <f>'Plano Contas'!C4</f>
        <v>R01 - Recorrente</v>
      </c>
      <c r="D5" s="57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9">
        <f t="shared" ref="Q5:Q42" si="1">SUM(E5:P5)</f>
        <v>0</v>
      </c>
      <c r="R5" s="24"/>
      <c r="S5" s="24"/>
      <c r="T5" s="24"/>
      <c r="U5" s="24"/>
      <c r="V5" s="24"/>
      <c r="W5" s="24"/>
      <c r="X5" s="24"/>
      <c r="Y5" s="24"/>
      <c r="Z5" s="24"/>
    </row>
    <row r="6" ht="12.0" customHeight="1">
      <c r="A6" s="24"/>
      <c r="B6" s="55"/>
      <c r="C6" s="56" t="str">
        <f>'Plano Contas'!C5</f>
        <v>R02 - Variável</v>
      </c>
      <c r="D6" s="57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9">
        <f t="shared" si="1"/>
        <v>0</v>
      </c>
      <c r="R6" s="24"/>
      <c r="S6" s="24"/>
      <c r="T6" s="24"/>
      <c r="U6" s="24"/>
      <c r="V6" s="24"/>
      <c r="W6" s="24"/>
      <c r="X6" s="24"/>
      <c r="Y6" s="24"/>
      <c r="Z6" s="24"/>
    </row>
    <row r="7" ht="12.0" customHeight="1">
      <c r="A7" s="24"/>
      <c r="B7" s="55"/>
      <c r="C7" s="56" t="str">
        <f>'Plano Contas'!C6</f>
        <v>R03 - </v>
      </c>
      <c r="D7" s="57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9">
        <f t="shared" si="1"/>
        <v>0</v>
      </c>
      <c r="R7" s="24"/>
      <c r="S7" s="24"/>
      <c r="T7" s="24"/>
      <c r="U7" s="24"/>
      <c r="V7" s="24"/>
      <c r="W7" s="24"/>
      <c r="X7" s="24"/>
      <c r="Y7" s="24"/>
      <c r="Z7" s="24"/>
    </row>
    <row r="8" ht="12.0" customHeight="1">
      <c r="A8" s="24"/>
      <c r="B8" s="55"/>
      <c r="C8" s="56" t="str">
        <f>'Plano Contas'!C7</f>
        <v>R04 - </v>
      </c>
      <c r="D8" s="57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9">
        <f t="shared" si="1"/>
        <v>0</v>
      </c>
      <c r="R8" s="24"/>
      <c r="S8" s="24"/>
      <c r="T8" s="24"/>
      <c r="U8" s="24"/>
      <c r="V8" s="24"/>
      <c r="W8" s="24"/>
      <c r="X8" s="24"/>
      <c r="Y8" s="24"/>
      <c r="Z8" s="24"/>
    </row>
    <row r="9" ht="12.0" customHeight="1">
      <c r="A9" s="24"/>
      <c r="B9" s="55"/>
      <c r="C9" s="56" t="str">
        <f>'Plano Contas'!C8</f>
        <v>R05 - </v>
      </c>
      <c r="D9" s="57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9">
        <f t="shared" si="1"/>
        <v>0</v>
      </c>
      <c r="R9" s="24"/>
      <c r="S9" s="24"/>
      <c r="T9" s="24"/>
      <c r="U9" s="24"/>
      <c r="V9" s="24"/>
      <c r="W9" s="24"/>
      <c r="X9" s="24"/>
      <c r="Y9" s="24"/>
      <c r="Z9" s="24"/>
    </row>
    <row r="10" ht="12.0" customHeight="1">
      <c r="A10" s="24"/>
      <c r="B10" s="55"/>
      <c r="C10" s="56" t="str">
        <f>'Plano Contas'!C9</f>
        <v>R06 - </v>
      </c>
      <c r="D10" s="57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9">
        <f t="shared" si="1"/>
        <v>0</v>
      </c>
      <c r="R10" s="24"/>
      <c r="S10" s="24"/>
      <c r="T10" s="24"/>
      <c r="U10" s="24"/>
      <c r="V10" s="24"/>
      <c r="W10" s="24"/>
      <c r="X10" s="24"/>
      <c r="Y10" s="24"/>
      <c r="Z10" s="24"/>
    </row>
    <row r="11" ht="12.0" customHeight="1">
      <c r="A11" s="24"/>
      <c r="B11" s="55"/>
      <c r="C11" s="56" t="str">
        <f>'Plano Contas'!C10</f>
        <v>R07 - </v>
      </c>
      <c r="D11" s="57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9">
        <f t="shared" si="1"/>
        <v>0</v>
      </c>
      <c r="R11" s="24"/>
      <c r="S11" s="24"/>
      <c r="T11" s="24"/>
      <c r="U11" s="24"/>
      <c r="V11" s="24"/>
      <c r="W11" s="24"/>
      <c r="X11" s="24"/>
      <c r="Y11" s="24"/>
      <c r="Z11" s="24"/>
    </row>
    <row r="12" ht="12.0" customHeight="1">
      <c r="A12" s="24"/>
      <c r="B12" s="55"/>
      <c r="C12" s="56" t="str">
        <f>'Plano Contas'!C11</f>
        <v>D01 - Aluguel</v>
      </c>
      <c r="D12" s="57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9">
        <f t="shared" si="1"/>
        <v>0</v>
      </c>
      <c r="R12" s="24"/>
      <c r="S12" s="24"/>
      <c r="T12" s="24"/>
      <c r="U12" s="24"/>
      <c r="V12" s="24"/>
      <c r="W12" s="24"/>
      <c r="X12" s="24"/>
      <c r="Y12" s="24"/>
      <c r="Z12" s="24"/>
    </row>
    <row r="13" ht="12.0" customHeight="1">
      <c r="A13" s="24"/>
      <c r="B13" s="55"/>
      <c r="C13" s="56" t="str">
        <f>'Plano Contas'!C12</f>
        <v>D02 - Energia Elétrica</v>
      </c>
      <c r="D13" s="57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9">
        <f t="shared" si="1"/>
        <v>0</v>
      </c>
      <c r="R13" s="24"/>
      <c r="S13" s="24"/>
      <c r="T13" s="24"/>
      <c r="U13" s="24"/>
      <c r="V13" s="24"/>
      <c r="W13" s="24"/>
      <c r="X13" s="24"/>
      <c r="Y13" s="24"/>
      <c r="Z13" s="24"/>
    </row>
    <row r="14" ht="12.0" customHeight="1">
      <c r="A14" s="24"/>
      <c r="B14" s="55"/>
      <c r="C14" s="56" t="str">
        <f>'Plano Contas'!C13</f>
        <v>D03 - Internet</v>
      </c>
      <c r="D14" s="57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9">
        <f t="shared" si="1"/>
        <v>0</v>
      </c>
      <c r="R14" s="24"/>
      <c r="S14" s="24"/>
      <c r="T14" s="24"/>
      <c r="U14" s="24"/>
      <c r="V14" s="24"/>
      <c r="W14" s="24"/>
      <c r="X14" s="24"/>
      <c r="Y14" s="24"/>
      <c r="Z14" s="24"/>
    </row>
    <row r="15" ht="12.0" customHeight="1">
      <c r="A15" s="24"/>
      <c r="B15" s="55"/>
      <c r="C15" s="56" t="str">
        <f>'Plano Contas'!C14</f>
        <v>D04 - Remuneção</v>
      </c>
      <c r="D15" s="57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9">
        <f t="shared" si="1"/>
        <v>0</v>
      </c>
      <c r="R15" s="24"/>
      <c r="S15" s="24"/>
      <c r="T15" s="24"/>
      <c r="U15" s="24"/>
      <c r="V15" s="24"/>
      <c r="W15" s="24"/>
      <c r="X15" s="24"/>
      <c r="Y15" s="24"/>
      <c r="Z15" s="24"/>
    </row>
    <row r="16" ht="12.0" customHeight="1">
      <c r="A16" s="24"/>
      <c r="B16" s="55"/>
      <c r="C16" s="56" t="str">
        <f>'Plano Contas'!C15</f>
        <v>D05 - Pró-labore</v>
      </c>
      <c r="D16" s="57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9">
        <f t="shared" si="1"/>
        <v>0</v>
      </c>
      <c r="R16" s="24"/>
      <c r="S16" s="24"/>
      <c r="T16" s="24"/>
      <c r="U16" s="24"/>
      <c r="V16" s="24"/>
      <c r="W16" s="24"/>
      <c r="X16" s="24"/>
      <c r="Y16" s="24"/>
      <c r="Z16" s="24"/>
    </row>
    <row r="17" ht="12.0" customHeight="1">
      <c r="A17" s="24"/>
      <c r="B17" s="55"/>
      <c r="C17" s="56" t="str">
        <f>'Plano Contas'!C16</f>
        <v>D06 - Software</v>
      </c>
      <c r="D17" s="57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9">
        <f t="shared" si="1"/>
        <v>0</v>
      </c>
      <c r="R17" s="24"/>
      <c r="S17" s="24"/>
      <c r="T17" s="24"/>
      <c r="U17" s="24"/>
      <c r="V17" s="24"/>
      <c r="W17" s="24"/>
      <c r="X17" s="24"/>
      <c r="Y17" s="24"/>
      <c r="Z17" s="24"/>
    </row>
    <row r="18" ht="12.0" customHeight="1">
      <c r="A18" s="24"/>
      <c r="B18" s="55"/>
      <c r="C18" s="56" t="str">
        <f>'Plano Contas'!C17</f>
        <v>D07 - Combustível</v>
      </c>
      <c r="D18" s="57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9">
        <f t="shared" si="1"/>
        <v>0</v>
      </c>
      <c r="R18" s="24"/>
      <c r="S18" s="24"/>
      <c r="T18" s="24"/>
      <c r="U18" s="24"/>
      <c r="V18" s="24"/>
      <c r="W18" s="24"/>
      <c r="X18" s="24"/>
      <c r="Y18" s="24"/>
      <c r="Z18" s="24"/>
    </row>
    <row r="19" ht="12.0" customHeight="1">
      <c r="A19" s="24"/>
      <c r="B19" s="55"/>
      <c r="C19" s="56" t="str">
        <f>'Plano Contas'!C18</f>
        <v>D08 - Tarifas Bancárias</v>
      </c>
      <c r="D19" s="57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9">
        <f t="shared" si="1"/>
        <v>0</v>
      </c>
      <c r="R19" s="24"/>
      <c r="S19" s="24"/>
      <c r="T19" s="24"/>
      <c r="U19" s="24"/>
      <c r="V19" s="24"/>
      <c r="W19" s="24"/>
      <c r="X19" s="24"/>
      <c r="Y19" s="24"/>
      <c r="Z19" s="24"/>
    </row>
    <row r="20" ht="12.0" customHeight="1">
      <c r="A20" s="24"/>
      <c r="B20" s="55"/>
      <c r="C20" s="56" t="str">
        <f>'Plano Contas'!C19</f>
        <v>D09 - Impostos</v>
      </c>
      <c r="D20" s="57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9">
        <f t="shared" si="1"/>
        <v>0</v>
      </c>
      <c r="R20" s="24"/>
      <c r="S20" s="24"/>
      <c r="T20" s="24"/>
      <c r="U20" s="24"/>
      <c r="V20" s="24"/>
      <c r="W20" s="24"/>
      <c r="X20" s="24"/>
      <c r="Y20" s="24"/>
      <c r="Z20" s="24"/>
    </row>
    <row r="21" ht="12.0" customHeight="1">
      <c r="A21" s="24"/>
      <c r="B21" s="55"/>
      <c r="C21" s="56" t="str">
        <f>'Plano Contas'!C20</f>
        <v>D10 - Contabilidade</v>
      </c>
      <c r="D21" s="57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9">
        <f t="shared" si="1"/>
        <v>0</v>
      </c>
      <c r="R21" s="24"/>
      <c r="S21" s="24"/>
      <c r="T21" s="24"/>
      <c r="U21" s="24"/>
      <c r="V21" s="24"/>
      <c r="W21" s="24"/>
      <c r="X21" s="24"/>
      <c r="Y21" s="24"/>
      <c r="Z21" s="24"/>
    </row>
    <row r="22" ht="12.0" customHeight="1">
      <c r="A22" s="24"/>
      <c r="B22" s="55"/>
      <c r="C22" s="56" t="str">
        <f>'Plano Contas'!C21</f>
        <v>D11 - </v>
      </c>
      <c r="D22" s="57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9">
        <f t="shared" si="1"/>
        <v>0</v>
      </c>
      <c r="R22" s="24"/>
      <c r="S22" s="24"/>
      <c r="T22" s="24"/>
      <c r="U22" s="24"/>
      <c r="V22" s="24"/>
      <c r="W22" s="24"/>
      <c r="X22" s="24"/>
      <c r="Y22" s="24"/>
      <c r="Z22" s="24"/>
    </row>
    <row r="23" ht="12.0" customHeight="1">
      <c r="A23" s="24"/>
      <c r="B23" s="55"/>
      <c r="C23" s="56" t="str">
        <f>'Plano Contas'!C22</f>
        <v>D12 - </v>
      </c>
      <c r="D23" s="57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9">
        <f t="shared" si="1"/>
        <v>0</v>
      </c>
      <c r="R23" s="24"/>
      <c r="S23" s="24"/>
      <c r="T23" s="24"/>
      <c r="U23" s="24"/>
      <c r="V23" s="24"/>
      <c r="W23" s="24"/>
      <c r="X23" s="24"/>
      <c r="Y23" s="24"/>
      <c r="Z23" s="24"/>
    </row>
    <row r="24" ht="12.0" customHeight="1">
      <c r="A24" s="24"/>
      <c r="B24" s="55"/>
      <c r="C24" s="56" t="str">
        <f>'Plano Contas'!C23</f>
        <v>D13 - </v>
      </c>
      <c r="D24" s="57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9">
        <f t="shared" si="1"/>
        <v>0</v>
      </c>
      <c r="R24" s="24"/>
      <c r="S24" s="24"/>
      <c r="T24" s="24"/>
      <c r="U24" s="24"/>
      <c r="V24" s="24"/>
      <c r="W24" s="24"/>
      <c r="X24" s="24"/>
      <c r="Y24" s="24"/>
      <c r="Z24" s="24"/>
    </row>
    <row r="25" ht="12.0" customHeight="1">
      <c r="A25" s="24"/>
      <c r="B25" s="55"/>
      <c r="C25" s="56" t="str">
        <f>'Plano Contas'!C24</f>
        <v>D14 - </v>
      </c>
      <c r="D25" s="57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9">
        <f t="shared" si="1"/>
        <v>0</v>
      </c>
      <c r="R25" s="24"/>
      <c r="S25" s="24"/>
      <c r="T25" s="24"/>
      <c r="U25" s="24"/>
      <c r="V25" s="24"/>
      <c r="W25" s="24"/>
      <c r="X25" s="24"/>
      <c r="Y25" s="24"/>
      <c r="Z25" s="24"/>
    </row>
    <row r="26" ht="12.0" customHeight="1">
      <c r="A26" s="24"/>
      <c r="B26" s="55"/>
      <c r="C26" s="56" t="str">
        <f>'Plano Contas'!C25</f>
        <v>D15 - </v>
      </c>
      <c r="D26" s="57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9">
        <f t="shared" si="1"/>
        <v>0</v>
      </c>
      <c r="R26" s="24"/>
      <c r="S26" s="24"/>
      <c r="T26" s="24"/>
      <c r="U26" s="24"/>
      <c r="V26" s="24"/>
      <c r="W26" s="24"/>
      <c r="X26" s="24"/>
      <c r="Y26" s="24"/>
      <c r="Z26" s="24"/>
    </row>
    <row r="27" ht="12.0" customHeight="1">
      <c r="A27" s="24"/>
      <c r="B27" s="55"/>
      <c r="C27" s="56" t="str">
        <f>'Plano Contas'!C26</f>
        <v>D16 - </v>
      </c>
      <c r="D27" s="57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9">
        <f t="shared" si="1"/>
        <v>0</v>
      </c>
      <c r="R27" s="24"/>
      <c r="S27" s="24"/>
      <c r="T27" s="24"/>
      <c r="U27" s="24"/>
      <c r="V27" s="24"/>
      <c r="W27" s="24"/>
      <c r="X27" s="24"/>
      <c r="Y27" s="24"/>
      <c r="Z27" s="24"/>
    </row>
    <row r="28" ht="12.0" customHeight="1">
      <c r="A28" s="24"/>
      <c r="B28" s="55"/>
      <c r="C28" s="56" t="str">
        <f>'Plano Contas'!C27</f>
        <v>D17 - </v>
      </c>
      <c r="D28" s="57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9">
        <f t="shared" si="1"/>
        <v>0</v>
      </c>
      <c r="R28" s="24"/>
      <c r="S28" s="24"/>
      <c r="T28" s="24"/>
      <c r="U28" s="24"/>
      <c r="V28" s="24"/>
      <c r="W28" s="24"/>
      <c r="X28" s="24"/>
      <c r="Y28" s="24"/>
      <c r="Z28" s="24"/>
    </row>
    <row r="29" ht="12.0" customHeight="1">
      <c r="A29" s="24"/>
      <c r="B29" s="55"/>
      <c r="C29" s="56" t="str">
        <f>'Plano Contas'!C28</f>
        <v>D18 - </v>
      </c>
      <c r="D29" s="57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9">
        <f t="shared" si="1"/>
        <v>0</v>
      </c>
      <c r="R29" s="24"/>
      <c r="S29" s="24"/>
      <c r="T29" s="24"/>
      <c r="U29" s="24"/>
      <c r="V29" s="24"/>
      <c r="W29" s="24"/>
      <c r="X29" s="24"/>
      <c r="Y29" s="24"/>
      <c r="Z29" s="24"/>
    </row>
    <row r="30" ht="12.0" customHeight="1">
      <c r="A30" s="24"/>
      <c r="B30" s="55"/>
      <c r="C30" s="56" t="str">
        <f>'Plano Contas'!C29</f>
        <v>D19 - </v>
      </c>
      <c r="D30" s="57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9">
        <f t="shared" si="1"/>
        <v>0</v>
      </c>
      <c r="R30" s="24"/>
      <c r="S30" s="24"/>
      <c r="T30" s="24"/>
      <c r="U30" s="24"/>
      <c r="V30" s="24"/>
      <c r="W30" s="24"/>
      <c r="X30" s="24"/>
      <c r="Y30" s="24"/>
      <c r="Z30" s="24"/>
    </row>
    <row r="31" ht="12.0" customHeight="1">
      <c r="A31" s="24"/>
      <c r="B31" s="55"/>
      <c r="C31" s="56" t="str">
        <f>'Plano Contas'!C30</f>
        <v>D20 - Juros</v>
      </c>
      <c r="D31" s="57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9">
        <f t="shared" si="1"/>
        <v>0</v>
      </c>
      <c r="R31" s="24"/>
      <c r="S31" s="24"/>
      <c r="T31" s="24"/>
      <c r="U31" s="24"/>
      <c r="V31" s="24"/>
      <c r="W31" s="24"/>
      <c r="X31" s="24"/>
      <c r="Y31" s="24"/>
      <c r="Z31" s="24"/>
    </row>
    <row r="32" ht="12.0" customHeight="1">
      <c r="A32" s="24"/>
      <c r="B32" s="55"/>
      <c r="C32" s="56" t="str">
        <f>'Plano Contas'!C31</f>
        <v>R21 - Retirada</v>
      </c>
      <c r="D32" s="57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9">
        <f t="shared" si="1"/>
        <v>0</v>
      </c>
      <c r="R32" s="24"/>
      <c r="S32" s="24"/>
      <c r="T32" s="24"/>
      <c r="U32" s="24"/>
      <c r="V32" s="24"/>
      <c r="W32" s="24"/>
      <c r="X32" s="24"/>
      <c r="Y32" s="24"/>
      <c r="Z32" s="24"/>
    </row>
    <row r="33" ht="12.0" customHeight="1">
      <c r="A33" s="24"/>
      <c r="B33" s="55"/>
      <c r="C33" s="56" t="str">
        <f>'Plano Contas'!C32</f>
        <v>E01 - Empréstimos</v>
      </c>
      <c r="D33" s="57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9">
        <f t="shared" si="1"/>
        <v>0</v>
      </c>
      <c r="R33" s="24"/>
      <c r="S33" s="24"/>
      <c r="T33" s="24"/>
      <c r="U33" s="24"/>
      <c r="V33" s="24"/>
      <c r="W33" s="24"/>
      <c r="X33" s="24"/>
      <c r="Y33" s="24"/>
      <c r="Z33" s="24"/>
    </row>
    <row r="34" ht="12.0" customHeight="1">
      <c r="A34" s="24"/>
      <c r="B34" s="55"/>
      <c r="C34" s="56" t="str">
        <f>'Plano Contas'!C33</f>
        <v>A00 - Amortização Empréstimo</v>
      </c>
      <c r="D34" s="57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9">
        <f t="shared" si="1"/>
        <v>0</v>
      </c>
      <c r="R34" s="24"/>
      <c r="S34" s="24"/>
      <c r="T34" s="24"/>
      <c r="U34" s="24"/>
      <c r="V34" s="24"/>
      <c r="W34" s="24"/>
      <c r="X34" s="24"/>
      <c r="Y34" s="24"/>
      <c r="Z34" s="24"/>
    </row>
    <row r="35" ht="12.0" customHeight="1">
      <c r="A35" s="24"/>
      <c r="B35" s="55"/>
      <c r="C35" s="56" t="str">
        <f>'Plano Contas'!C34</f>
        <v>A01 - Sobras</v>
      </c>
      <c r="D35" s="57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9">
        <f t="shared" si="1"/>
        <v>0</v>
      </c>
      <c r="R35" s="24"/>
      <c r="S35" s="24"/>
      <c r="T35" s="24"/>
      <c r="U35" s="24"/>
      <c r="V35" s="24"/>
      <c r="W35" s="24"/>
      <c r="X35" s="24"/>
      <c r="Y35" s="24"/>
      <c r="Z35" s="24"/>
    </row>
    <row r="36" ht="12.0" customHeight="1">
      <c r="A36" s="24"/>
      <c r="B36" s="55"/>
      <c r="C36" s="60" t="str">
        <f>'Plano Contas'!C35</f>
        <v/>
      </c>
      <c r="D36" s="57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9">
        <f t="shared" si="1"/>
        <v>0</v>
      </c>
      <c r="R36" s="24"/>
      <c r="S36" s="24"/>
      <c r="T36" s="24"/>
      <c r="U36" s="24"/>
      <c r="V36" s="24"/>
      <c r="W36" s="24"/>
      <c r="X36" s="24"/>
      <c r="Y36" s="24"/>
      <c r="Z36" s="24"/>
    </row>
    <row r="37" ht="12.0" customHeight="1">
      <c r="A37" s="24"/>
      <c r="B37" s="55"/>
      <c r="C37" s="60" t="str">
        <f>'Plano Contas'!C36</f>
        <v/>
      </c>
      <c r="D37" s="57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9">
        <f t="shared" si="1"/>
        <v>0</v>
      </c>
      <c r="R37" s="24"/>
      <c r="S37" s="24"/>
      <c r="T37" s="24"/>
      <c r="U37" s="24"/>
      <c r="V37" s="24"/>
      <c r="W37" s="24"/>
      <c r="X37" s="24"/>
      <c r="Y37" s="24"/>
      <c r="Z37" s="24"/>
    </row>
    <row r="38" ht="12.0" customHeight="1">
      <c r="A38" s="24"/>
      <c r="B38" s="55"/>
      <c r="C38" s="60" t="str">
        <f>'Plano Contas'!C37</f>
        <v/>
      </c>
      <c r="D38" s="57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9">
        <f t="shared" si="1"/>
        <v>0</v>
      </c>
      <c r="R38" s="24"/>
      <c r="S38" s="24"/>
      <c r="T38" s="24"/>
      <c r="U38" s="24"/>
      <c r="V38" s="24"/>
      <c r="W38" s="24"/>
      <c r="X38" s="24"/>
      <c r="Y38" s="24"/>
      <c r="Z38" s="24"/>
    </row>
    <row r="39" ht="12.0" customHeight="1">
      <c r="A39" s="24"/>
      <c r="B39" s="55"/>
      <c r="C39" s="60" t="str">
        <f>'Plano Contas'!C38</f>
        <v/>
      </c>
      <c r="D39" s="57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9">
        <f t="shared" si="1"/>
        <v>0</v>
      </c>
      <c r="R39" s="24"/>
      <c r="S39" s="24"/>
      <c r="T39" s="24"/>
      <c r="U39" s="24"/>
      <c r="V39" s="24"/>
      <c r="W39" s="24"/>
      <c r="X39" s="24"/>
      <c r="Y39" s="24"/>
      <c r="Z39" s="24"/>
    </row>
    <row r="40" ht="12.0" customHeight="1">
      <c r="A40" s="24"/>
      <c r="B40" s="55"/>
      <c r="C40" s="60" t="str">
        <f>'Plano Contas'!C39</f>
        <v/>
      </c>
      <c r="D40" s="57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9">
        <f t="shared" si="1"/>
        <v>0</v>
      </c>
      <c r="R40" s="24"/>
      <c r="S40" s="24"/>
      <c r="T40" s="24"/>
      <c r="U40" s="24"/>
      <c r="V40" s="24"/>
      <c r="W40" s="24"/>
      <c r="X40" s="24"/>
      <c r="Y40" s="24"/>
      <c r="Z40" s="24"/>
    </row>
    <row r="41" ht="12.0" customHeight="1">
      <c r="A41" s="24"/>
      <c r="B41" s="55"/>
      <c r="C41" s="60" t="str">
        <f>'Plano Contas'!C40</f>
        <v/>
      </c>
      <c r="D41" s="57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9">
        <f t="shared" si="1"/>
        <v>0</v>
      </c>
      <c r="R41" s="24"/>
      <c r="S41" s="24"/>
      <c r="T41" s="24"/>
      <c r="U41" s="24"/>
      <c r="V41" s="24"/>
      <c r="W41" s="24"/>
      <c r="X41" s="24"/>
      <c r="Y41" s="24"/>
      <c r="Z41" s="24"/>
    </row>
    <row r="42" ht="12.0" customHeight="1">
      <c r="A42" s="24"/>
      <c r="B42" s="55"/>
      <c r="C42" s="60" t="str">
        <f>'Plano Contas'!C41</f>
        <v/>
      </c>
      <c r="D42" s="57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9">
        <f t="shared" si="1"/>
        <v>0</v>
      </c>
      <c r="R42" s="24"/>
      <c r="S42" s="24"/>
      <c r="T42" s="24"/>
      <c r="U42" s="24"/>
      <c r="V42" s="24"/>
      <c r="W42" s="24"/>
      <c r="X42" s="24"/>
      <c r="Y42" s="24"/>
      <c r="Z42" s="24"/>
    </row>
    <row r="43" ht="12.0" customHeight="1">
      <c r="A43" s="61"/>
      <c r="B43" s="62"/>
      <c r="C43" s="63"/>
      <c r="D43" s="63"/>
      <c r="E43" s="64">
        <f t="shared" ref="E43:Q43" si="2">SUM(E5:E42)</f>
        <v>0</v>
      </c>
      <c r="F43" s="64">
        <f t="shared" si="2"/>
        <v>0</v>
      </c>
      <c r="G43" s="64">
        <f t="shared" si="2"/>
        <v>0</v>
      </c>
      <c r="H43" s="64">
        <f t="shared" si="2"/>
        <v>0</v>
      </c>
      <c r="I43" s="64">
        <f t="shared" si="2"/>
        <v>0</v>
      </c>
      <c r="J43" s="64">
        <f t="shared" si="2"/>
        <v>0</v>
      </c>
      <c r="K43" s="64">
        <f t="shared" si="2"/>
        <v>0</v>
      </c>
      <c r="L43" s="64">
        <f t="shared" si="2"/>
        <v>0</v>
      </c>
      <c r="M43" s="64">
        <f t="shared" si="2"/>
        <v>0</v>
      </c>
      <c r="N43" s="64">
        <f t="shared" si="2"/>
        <v>0</v>
      </c>
      <c r="O43" s="64">
        <f t="shared" si="2"/>
        <v>0</v>
      </c>
      <c r="P43" s="64">
        <f t="shared" si="2"/>
        <v>0</v>
      </c>
      <c r="Q43" s="59">
        <f t="shared" si="2"/>
        <v>0</v>
      </c>
      <c r="R43" s="61"/>
      <c r="S43" s="61"/>
      <c r="T43" s="61"/>
      <c r="U43" s="61"/>
      <c r="V43" s="61"/>
      <c r="W43" s="61"/>
      <c r="X43" s="61"/>
      <c r="Y43" s="61"/>
      <c r="Z43" s="61"/>
    </row>
    <row r="44" ht="12.0" customHeight="1">
      <c r="A44" s="24"/>
      <c r="B44" s="65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66"/>
      <c r="R44" s="24"/>
      <c r="S44" s="24"/>
      <c r="T44" s="24"/>
      <c r="U44" s="24"/>
      <c r="V44" s="24"/>
      <c r="W44" s="24"/>
      <c r="X44" s="24"/>
      <c r="Y44" s="24"/>
      <c r="Z44" s="24"/>
    </row>
    <row r="45" ht="12.0" customHeight="1">
      <c r="A45" s="24"/>
      <c r="B45" s="65"/>
      <c r="C45" s="67" t="s">
        <v>184</v>
      </c>
      <c r="D45" s="68" t="str">
        <f>Financerio!L6</f>
        <v/>
      </c>
      <c r="E45" s="69">
        <f t="shared" ref="E45:P45" si="3">D45+E43</f>
        <v>0</v>
      </c>
      <c r="F45" s="69">
        <f t="shared" si="3"/>
        <v>0</v>
      </c>
      <c r="G45" s="69">
        <f t="shared" si="3"/>
        <v>0</v>
      </c>
      <c r="H45" s="69">
        <f t="shared" si="3"/>
        <v>0</v>
      </c>
      <c r="I45" s="69">
        <f t="shared" si="3"/>
        <v>0</v>
      </c>
      <c r="J45" s="69">
        <f t="shared" si="3"/>
        <v>0</v>
      </c>
      <c r="K45" s="69">
        <f t="shared" si="3"/>
        <v>0</v>
      </c>
      <c r="L45" s="69">
        <f t="shared" si="3"/>
        <v>0</v>
      </c>
      <c r="M45" s="69">
        <f t="shared" si="3"/>
        <v>0</v>
      </c>
      <c r="N45" s="69">
        <f t="shared" si="3"/>
        <v>0</v>
      </c>
      <c r="O45" s="69">
        <f t="shared" si="3"/>
        <v>0</v>
      </c>
      <c r="P45" s="69">
        <f t="shared" si="3"/>
        <v>0</v>
      </c>
      <c r="Q45" s="68" t="str">
        <f>D45</f>
        <v/>
      </c>
      <c r="R45" s="24"/>
      <c r="S45" s="24"/>
      <c r="T45" s="24"/>
      <c r="U45" s="24"/>
      <c r="V45" s="24"/>
      <c r="W45" s="24"/>
      <c r="X45" s="24"/>
      <c r="Y45" s="24"/>
      <c r="Z45" s="24"/>
    </row>
    <row r="46" ht="12.0" customHeight="1">
      <c r="A46" s="24"/>
      <c r="B46" s="65"/>
      <c r="C46" s="70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71"/>
      <c r="R46" s="24"/>
      <c r="S46" s="24"/>
      <c r="T46" s="24"/>
      <c r="U46" s="24"/>
      <c r="V46" s="24"/>
      <c r="W46" s="24"/>
      <c r="X46" s="24"/>
      <c r="Y46" s="24"/>
      <c r="Z46" s="24"/>
    </row>
    <row r="47" ht="12.0" customHeight="1">
      <c r="A47" s="24"/>
      <c r="B47" s="65"/>
      <c r="C47" s="67" t="s">
        <v>185</v>
      </c>
      <c r="D47" s="72"/>
      <c r="E47" s="73">
        <f t="shared" ref="E47:P47" si="4">SUM(E48:E49)</f>
        <v>0</v>
      </c>
      <c r="F47" s="73">
        <f t="shared" si="4"/>
        <v>0</v>
      </c>
      <c r="G47" s="73">
        <f t="shared" si="4"/>
        <v>0</v>
      </c>
      <c r="H47" s="73">
        <f t="shared" si="4"/>
        <v>0</v>
      </c>
      <c r="I47" s="73">
        <f t="shared" si="4"/>
        <v>0</v>
      </c>
      <c r="J47" s="73">
        <f t="shared" si="4"/>
        <v>0</v>
      </c>
      <c r="K47" s="73">
        <f t="shared" si="4"/>
        <v>0</v>
      </c>
      <c r="L47" s="73">
        <f t="shared" si="4"/>
        <v>0</v>
      </c>
      <c r="M47" s="73">
        <f t="shared" si="4"/>
        <v>0</v>
      </c>
      <c r="N47" s="73">
        <f t="shared" si="4"/>
        <v>0</v>
      </c>
      <c r="O47" s="73">
        <f t="shared" si="4"/>
        <v>0</v>
      </c>
      <c r="P47" s="73">
        <f t="shared" si="4"/>
        <v>0</v>
      </c>
      <c r="Q47" s="74">
        <f t="shared" ref="Q47:Q49" si="7">SUM(E47:P47)</f>
        <v>0</v>
      </c>
      <c r="R47" s="24"/>
      <c r="S47" s="24"/>
      <c r="T47" s="24"/>
      <c r="U47" s="24"/>
      <c r="V47" s="24"/>
      <c r="W47" s="24"/>
      <c r="X47" s="24"/>
      <c r="Y47" s="24"/>
      <c r="Z47" s="24"/>
    </row>
    <row r="48" ht="12.0" customHeight="1">
      <c r="A48" s="24"/>
      <c r="B48" s="65"/>
      <c r="C48" s="75" t="s">
        <v>186</v>
      </c>
      <c r="D48" s="72"/>
      <c r="E48" s="73">
        <f t="shared" ref="E48:I48" si="5">SUM(E5:E16)</f>
        <v>0</v>
      </c>
      <c r="F48" s="73">
        <f t="shared" si="5"/>
        <v>0</v>
      </c>
      <c r="G48" s="73">
        <f t="shared" si="5"/>
        <v>0</v>
      </c>
      <c r="H48" s="73">
        <f t="shared" si="5"/>
        <v>0</v>
      </c>
      <c r="I48" s="73">
        <f t="shared" si="5"/>
        <v>0</v>
      </c>
      <c r="J48" s="73">
        <f t="shared" ref="J48:P48" si="6">SUM(J5:J11)</f>
        <v>0</v>
      </c>
      <c r="K48" s="73">
        <f t="shared" si="6"/>
        <v>0</v>
      </c>
      <c r="L48" s="73">
        <f t="shared" si="6"/>
        <v>0</v>
      </c>
      <c r="M48" s="73">
        <f t="shared" si="6"/>
        <v>0</v>
      </c>
      <c r="N48" s="73">
        <f t="shared" si="6"/>
        <v>0</v>
      </c>
      <c r="O48" s="73">
        <f t="shared" si="6"/>
        <v>0</v>
      </c>
      <c r="P48" s="73">
        <f t="shared" si="6"/>
        <v>0</v>
      </c>
      <c r="Q48" s="74">
        <f t="shared" si="7"/>
        <v>0</v>
      </c>
      <c r="R48" s="24"/>
      <c r="S48" s="24"/>
      <c r="T48" s="24"/>
      <c r="U48" s="24"/>
      <c r="V48" s="24"/>
      <c r="W48" s="24"/>
      <c r="X48" s="24"/>
      <c r="Y48" s="24"/>
      <c r="Z48" s="24"/>
    </row>
    <row r="49" ht="12.0" customHeight="1">
      <c r="A49" s="24"/>
      <c r="B49" s="65"/>
      <c r="C49" s="75" t="s">
        <v>187</v>
      </c>
      <c r="D49" s="72"/>
      <c r="E49" s="69">
        <f t="shared" ref="E49:I49" si="8">SUM(E17:E42)</f>
        <v>0</v>
      </c>
      <c r="F49" s="69">
        <f t="shared" si="8"/>
        <v>0</v>
      </c>
      <c r="G49" s="69">
        <f t="shared" si="8"/>
        <v>0</v>
      </c>
      <c r="H49" s="69">
        <f t="shared" si="8"/>
        <v>0</v>
      </c>
      <c r="I49" s="69">
        <f t="shared" si="8"/>
        <v>0</v>
      </c>
      <c r="J49" s="69">
        <f t="shared" ref="J49:P49" si="9">SUM(J12:J42)</f>
        <v>0</v>
      </c>
      <c r="K49" s="69">
        <f t="shared" si="9"/>
        <v>0</v>
      </c>
      <c r="L49" s="69">
        <f t="shared" si="9"/>
        <v>0</v>
      </c>
      <c r="M49" s="69">
        <f t="shared" si="9"/>
        <v>0</v>
      </c>
      <c r="N49" s="69">
        <f t="shared" si="9"/>
        <v>0</v>
      </c>
      <c r="O49" s="69">
        <f t="shared" si="9"/>
        <v>0</v>
      </c>
      <c r="P49" s="69">
        <f t="shared" si="9"/>
        <v>0</v>
      </c>
      <c r="Q49" s="76">
        <f t="shared" si="7"/>
        <v>0</v>
      </c>
      <c r="R49" s="24"/>
      <c r="S49" s="24"/>
      <c r="T49" s="24"/>
      <c r="U49" s="24"/>
      <c r="V49" s="24"/>
      <c r="W49" s="24"/>
      <c r="X49" s="24"/>
      <c r="Y49" s="24"/>
      <c r="Z49" s="24"/>
    </row>
    <row r="50" ht="12.0" customHeight="1">
      <c r="A50" s="24"/>
      <c r="B50" s="65"/>
      <c r="C50" s="61"/>
      <c r="D50" s="24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8"/>
      <c r="R50" s="24"/>
      <c r="S50" s="24"/>
      <c r="T50" s="24"/>
      <c r="U50" s="24"/>
      <c r="V50" s="24"/>
      <c r="W50" s="24"/>
      <c r="X50" s="24"/>
      <c r="Y50" s="24"/>
      <c r="Z50" s="24"/>
    </row>
    <row r="51" ht="12.0" customHeight="1">
      <c r="A51" s="24"/>
      <c r="B51" s="65"/>
      <c r="C51" s="24"/>
      <c r="D51" s="24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66"/>
      <c r="R51" s="24"/>
      <c r="S51" s="24"/>
      <c r="T51" s="24"/>
      <c r="U51" s="24"/>
      <c r="V51" s="24"/>
      <c r="W51" s="24"/>
      <c r="X51" s="24"/>
      <c r="Y51" s="24"/>
      <c r="Z51" s="24"/>
    </row>
    <row r="52" ht="12.0" customHeight="1">
      <c r="A52" s="24"/>
      <c r="B52" s="65"/>
      <c r="C52" s="24"/>
      <c r="D52" s="24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66"/>
      <c r="R52" s="24"/>
      <c r="S52" s="24"/>
      <c r="T52" s="24"/>
      <c r="U52" s="24"/>
      <c r="V52" s="24"/>
      <c r="W52" s="24"/>
      <c r="X52" s="24"/>
      <c r="Y52" s="24"/>
      <c r="Z52" s="24"/>
    </row>
    <row r="53" ht="12.0" customHeight="1">
      <c r="A53" s="24"/>
      <c r="B53" s="65"/>
      <c r="C53" s="24"/>
      <c r="D53" s="24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66"/>
      <c r="R53" s="24"/>
      <c r="S53" s="24"/>
      <c r="T53" s="24"/>
      <c r="U53" s="24"/>
      <c r="V53" s="24"/>
      <c r="W53" s="24"/>
      <c r="X53" s="24"/>
      <c r="Y53" s="24"/>
      <c r="Z53" s="24"/>
    </row>
    <row r="54" ht="12.0" customHeight="1">
      <c r="A54" s="24"/>
      <c r="B54" s="65"/>
      <c r="C54" s="24"/>
      <c r="D54" s="24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66"/>
      <c r="R54" s="24"/>
      <c r="S54" s="24"/>
      <c r="T54" s="24"/>
      <c r="U54" s="24"/>
      <c r="V54" s="24"/>
      <c r="W54" s="24"/>
      <c r="X54" s="24"/>
      <c r="Y54" s="24"/>
      <c r="Z54" s="24"/>
    </row>
    <row r="55" ht="12.0" customHeight="1">
      <c r="A55" s="24"/>
      <c r="B55" s="65"/>
      <c r="C55" s="24"/>
      <c r="D55" s="24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66"/>
      <c r="R55" s="24"/>
      <c r="S55" s="24"/>
      <c r="T55" s="24"/>
      <c r="U55" s="24"/>
      <c r="V55" s="24"/>
      <c r="W55" s="24"/>
      <c r="X55" s="24"/>
      <c r="Y55" s="24"/>
      <c r="Z55" s="24"/>
    </row>
    <row r="56" ht="12.0" customHeight="1">
      <c r="A56" s="24"/>
      <c r="B56" s="65"/>
      <c r="C56" s="24"/>
      <c r="D56" s="24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66"/>
      <c r="R56" s="24"/>
      <c r="S56" s="24"/>
      <c r="T56" s="24"/>
      <c r="U56" s="24"/>
      <c r="V56" s="24"/>
      <c r="W56" s="24"/>
      <c r="X56" s="24"/>
      <c r="Y56" s="24"/>
      <c r="Z56" s="24"/>
    </row>
    <row r="57" ht="12.0" customHeight="1">
      <c r="A57" s="24"/>
      <c r="B57" s="65"/>
      <c r="C57" s="24"/>
      <c r="D57" s="24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66"/>
      <c r="R57" s="24"/>
      <c r="S57" s="24"/>
      <c r="T57" s="24"/>
      <c r="U57" s="24"/>
      <c r="V57" s="24"/>
      <c r="W57" s="24"/>
      <c r="X57" s="24"/>
      <c r="Y57" s="24"/>
      <c r="Z57" s="24"/>
    </row>
    <row r="58" ht="12.0" customHeight="1">
      <c r="A58" s="24"/>
      <c r="B58" s="65"/>
      <c r="C58" s="24"/>
      <c r="D58" s="24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66"/>
      <c r="R58" s="24"/>
      <c r="S58" s="24"/>
      <c r="T58" s="24"/>
      <c r="U58" s="24"/>
      <c r="V58" s="24"/>
      <c r="W58" s="24"/>
      <c r="X58" s="24"/>
      <c r="Y58" s="24"/>
      <c r="Z58" s="24"/>
    </row>
    <row r="59" ht="12.0" customHeight="1">
      <c r="A59" s="24"/>
      <c r="B59" s="65"/>
      <c r="C59" s="24"/>
      <c r="D59" s="24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66"/>
      <c r="R59" s="24"/>
      <c r="S59" s="24"/>
      <c r="T59" s="24"/>
      <c r="U59" s="24"/>
      <c r="V59" s="24"/>
      <c r="W59" s="24"/>
      <c r="X59" s="24"/>
      <c r="Y59" s="24"/>
      <c r="Z59" s="24"/>
    </row>
    <row r="60" ht="12.0" customHeight="1">
      <c r="A60" s="24"/>
      <c r="B60" s="65"/>
      <c r="C60" s="24"/>
      <c r="D60" s="24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66"/>
      <c r="R60" s="24"/>
      <c r="S60" s="24"/>
      <c r="T60" s="24"/>
      <c r="U60" s="24"/>
      <c r="V60" s="24"/>
      <c r="W60" s="24"/>
      <c r="X60" s="24"/>
      <c r="Y60" s="24"/>
      <c r="Z60" s="24"/>
    </row>
    <row r="61" ht="12.0" customHeight="1">
      <c r="A61" s="24"/>
      <c r="B61" s="65"/>
      <c r="C61" s="24"/>
      <c r="D61" s="24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66"/>
      <c r="R61" s="24"/>
      <c r="S61" s="24"/>
      <c r="T61" s="24"/>
      <c r="U61" s="24"/>
      <c r="V61" s="24"/>
      <c r="W61" s="24"/>
      <c r="X61" s="24"/>
      <c r="Y61" s="24"/>
      <c r="Z61" s="24"/>
    </row>
    <row r="62" ht="12.0" customHeight="1">
      <c r="A62" s="24"/>
      <c r="B62" s="65"/>
      <c r="C62" s="24"/>
      <c r="D62" s="24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66"/>
      <c r="R62" s="24"/>
      <c r="S62" s="24"/>
      <c r="T62" s="24"/>
      <c r="U62" s="24"/>
      <c r="V62" s="24"/>
      <c r="W62" s="24"/>
      <c r="X62" s="24"/>
      <c r="Y62" s="24"/>
      <c r="Z62" s="24"/>
    </row>
    <row r="63" ht="12.0" customHeight="1">
      <c r="A63" s="24"/>
      <c r="B63" s="65"/>
      <c r="C63" s="24"/>
      <c r="D63" s="24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66"/>
      <c r="R63" s="24"/>
      <c r="S63" s="24"/>
      <c r="T63" s="24"/>
      <c r="U63" s="24"/>
      <c r="V63" s="24"/>
      <c r="W63" s="24"/>
      <c r="X63" s="24"/>
      <c r="Y63" s="24"/>
      <c r="Z63" s="24"/>
    </row>
    <row r="64" ht="12.0" customHeight="1">
      <c r="A64" s="24"/>
      <c r="B64" s="65"/>
      <c r="C64" s="24"/>
      <c r="D64" s="24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66"/>
      <c r="R64" s="24"/>
      <c r="S64" s="24"/>
      <c r="T64" s="24"/>
      <c r="U64" s="24"/>
      <c r="V64" s="24"/>
      <c r="W64" s="24"/>
      <c r="X64" s="24"/>
      <c r="Y64" s="24"/>
      <c r="Z64" s="24"/>
    </row>
    <row r="65" ht="12.0" customHeight="1">
      <c r="A65" s="24"/>
      <c r="B65" s="65"/>
      <c r="C65" s="24"/>
      <c r="D65" s="24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66"/>
      <c r="R65" s="24"/>
      <c r="S65" s="24"/>
      <c r="T65" s="24"/>
      <c r="U65" s="24"/>
      <c r="V65" s="24"/>
      <c r="W65" s="24"/>
      <c r="X65" s="24"/>
      <c r="Y65" s="24"/>
      <c r="Z65" s="24"/>
    </row>
    <row r="66" ht="12.0" customHeight="1">
      <c r="A66" s="24"/>
      <c r="B66" s="65"/>
      <c r="C66" s="24"/>
      <c r="D66" s="24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66"/>
      <c r="R66" s="24"/>
      <c r="S66" s="24"/>
      <c r="T66" s="24"/>
      <c r="U66" s="24"/>
      <c r="V66" s="24"/>
      <c r="W66" s="24"/>
      <c r="X66" s="24"/>
      <c r="Y66" s="24"/>
      <c r="Z66" s="24"/>
    </row>
    <row r="67" ht="12.0" customHeight="1">
      <c r="A67" s="24"/>
      <c r="B67" s="65"/>
      <c r="C67" s="24"/>
      <c r="D67" s="24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66"/>
      <c r="R67" s="24"/>
      <c r="S67" s="24"/>
      <c r="T67" s="24"/>
      <c r="U67" s="24"/>
      <c r="V67" s="24"/>
      <c r="W67" s="24"/>
      <c r="X67" s="24"/>
      <c r="Y67" s="24"/>
      <c r="Z67" s="24"/>
    </row>
    <row r="68" ht="12.0" customHeight="1">
      <c r="A68" s="24"/>
      <c r="B68" s="65"/>
      <c r="C68" s="24"/>
      <c r="D68" s="24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66"/>
      <c r="R68" s="24"/>
      <c r="S68" s="24"/>
      <c r="T68" s="24"/>
      <c r="U68" s="24"/>
      <c r="V68" s="24"/>
      <c r="W68" s="24"/>
      <c r="X68" s="24"/>
      <c r="Y68" s="24"/>
      <c r="Z68" s="24"/>
    </row>
    <row r="69" ht="12.0" customHeight="1">
      <c r="A69" s="24"/>
      <c r="B69" s="65"/>
      <c r="C69" s="24"/>
      <c r="D69" s="24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66"/>
      <c r="R69" s="24"/>
      <c r="S69" s="24"/>
      <c r="T69" s="24"/>
      <c r="U69" s="24"/>
      <c r="V69" s="24"/>
      <c r="W69" s="24"/>
      <c r="X69" s="24"/>
      <c r="Y69" s="24"/>
      <c r="Z69" s="24"/>
    </row>
    <row r="70" ht="12.0" customHeight="1">
      <c r="A70" s="24"/>
      <c r="B70" s="65"/>
      <c r="C70" s="24"/>
      <c r="D70" s="24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66"/>
      <c r="R70" s="24"/>
      <c r="S70" s="24"/>
      <c r="T70" s="24"/>
      <c r="U70" s="24"/>
      <c r="V70" s="24"/>
      <c r="W70" s="24"/>
      <c r="X70" s="24"/>
      <c r="Y70" s="24"/>
      <c r="Z70" s="24"/>
    </row>
    <row r="71" ht="12.0" customHeight="1">
      <c r="A71" s="24"/>
      <c r="B71" s="65"/>
      <c r="C71" s="24"/>
      <c r="D71" s="24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66"/>
      <c r="R71" s="24"/>
      <c r="S71" s="24"/>
      <c r="T71" s="24"/>
      <c r="U71" s="24"/>
      <c r="V71" s="24"/>
      <c r="W71" s="24"/>
      <c r="X71" s="24"/>
      <c r="Y71" s="24"/>
      <c r="Z71" s="24"/>
    </row>
    <row r="72" ht="12.0" customHeight="1">
      <c r="A72" s="24"/>
      <c r="B72" s="65"/>
      <c r="C72" s="24"/>
      <c r="D72" s="24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66"/>
      <c r="R72" s="24"/>
      <c r="S72" s="24"/>
      <c r="T72" s="24"/>
      <c r="U72" s="24"/>
      <c r="V72" s="24"/>
      <c r="W72" s="24"/>
      <c r="X72" s="24"/>
      <c r="Y72" s="24"/>
      <c r="Z72" s="24"/>
    </row>
    <row r="73" ht="12.0" customHeight="1">
      <c r="A73" s="24"/>
      <c r="B73" s="65"/>
      <c r="C73" s="24"/>
      <c r="D73" s="24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66"/>
      <c r="R73" s="24"/>
      <c r="S73" s="24"/>
      <c r="T73" s="24"/>
      <c r="U73" s="24"/>
      <c r="V73" s="24"/>
      <c r="W73" s="24"/>
      <c r="X73" s="24"/>
      <c r="Y73" s="24"/>
      <c r="Z73" s="24"/>
    </row>
    <row r="74" ht="12.0" customHeight="1">
      <c r="A74" s="24"/>
      <c r="B74" s="65"/>
      <c r="C74" s="24"/>
      <c r="D74" s="24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66"/>
      <c r="R74" s="24"/>
      <c r="S74" s="24"/>
      <c r="T74" s="24"/>
      <c r="U74" s="24"/>
      <c r="V74" s="24"/>
      <c r="W74" s="24"/>
      <c r="X74" s="24"/>
      <c r="Y74" s="24"/>
      <c r="Z74" s="24"/>
    </row>
    <row r="75" ht="12.0" customHeight="1">
      <c r="A75" s="24"/>
      <c r="B75" s="65"/>
      <c r="C75" s="24"/>
      <c r="D75" s="24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66"/>
      <c r="R75" s="24"/>
      <c r="S75" s="24"/>
      <c r="T75" s="24"/>
      <c r="U75" s="24"/>
      <c r="V75" s="24"/>
      <c r="W75" s="24"/>
      <c r="X75" s="24"/>
      <c r="Y75" s="24"/>
      <c r="Z75" s="24"/>
    </row>
    <row r="76" ht="12.0" customHeight="1">
      <c r="A76" s="24"/>
      <c r="B76" s="65"/>
      <c r="C76" s="24"/>
      <c r="D76" s="24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66"/>
      <c r="R76" s="24"/>
      <c r="S76" s="24"/>
      <c r="T76" s="24"/>
      <c r="U76" s="24"/>
      <c r="V76" s="24"/>
      <c r="W76" s="24"/>
      <c r="X76" s="24"/>
      <c r="Y76" s="24"/>
      <c r="Z76" s="24"/>
    </row>
    <row r="77" ht="12.0" customHeight="1">
      <c r="A77" s="24"/>
      <c r="B77" s="65"/>
      <c r="C77" s="24"/>
      <c r="D77" s="24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66"/>
      <c r="R77" s="24"/>
      <c r="S77" s="24"/>
      <c r="T77" s="24"/>
      <c r="U77" s="24"/>
      <c r="V77" s="24"/>
      <c r="W77" s="24"/>
      <c r="X77" s="24"/>
      <c r="Y77" s="24"/>
      <c r="Z77" s="24"/>
    </row>
    <row r="78" ht="12.0" customHeight="1">
      <c r="A78" s="24"/>
      <c r="B78" s="65"/>
      <c r="C78" s="24"/>
      <c r="D78" s="24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66"/>
      <c r="R78" s="24"/>
      <c r="S78" s="24"/>
      <c r="T78" s="24"/>
      <c r="U78" s="24"/>
      <c r="V78" s="24"/>
      <c r="W78" s="24"/>
      <c r="X78" s="24"/>
      <c r="Y78" s="24"/>
      <c r="Z78" s="24"/>
    </row>
    <row r="79" ht="12.0" customHeight="1">
      <c r="A79" s="24"/>
      <c r="B79" s="65"/>
      <c r="C79" s="24"/>
      <c r="D79" s="24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66"/>
      <c r="R79" s="24"/>
      <c r="S79" s="24"/>
      <c r="T79" s="24"/>
      <c r="U79" s="24"/>
      <c r="V79" s="24"/>
      <c r="W79" s="24"/>
      <c r="X79" s="24"/>
      <c r="Y79" s="24"/>
      <c r="Z79" s="24"/>
    </row>
    <row r="80" ht="12.0" customHeight="1">
      <c r="A80" s="24"/>
      <c r="B80" s="65"/>
      <c r="C80" s="24"/>
      <c r="D80" s="24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66"/>
      <c r="R80" s="24"/>
      <c r="S80" s="24"/>
      <c r="T80" s="24"/>
      <c r="U80" s="24"/>
      <c r="V80" s="24"/>
      <c r="W80" s="24"/>
      <c r="X80" s="24"/>
      <c r="Y80" s="24"/>
      <c r="Z80" s="24"/>
    </row>
    <row r="81" ht="12.0" customHeight="1">
      <c r="A81" s="24"/>
      <c r="B81" s="65"/>
      <c r="C81" s="24"/>
      <c r="D81" s="24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66"/>
      <c r="R81" s="24"/>
      <c r="S81" s="24"/>
      <c r="T81" s="24"/>
      <c r="U81" s="24"/>
      <c r="V81" s="24"/>
      <c r="W81" s="24"/>
      <c r="X81" s="24"/>
      <c r="Y81" s="24"/>
      <c r="Z81" s="24"/>
    </row>
    <row r="82" ht="12.0" customHeight="1">
      <c r="A82" s="24"/>
      <c r="B82" s="65"/>
      <c r="C82" s="24"/>
      <c r="D82" s="24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66"/>
      <c r="R82" s="24"/>
      <c r="S82" s="24"/>
      <c r="T82" s="24"/>
      <c r="U82" s="24"/>
      <c r="V82" s="24"/>
      <c r="W82" s="24"/>
      <c r="X82" s="24"/>
      <c r="Y82" s="24"/>
      <c r="Z82" s="24"/>
    </row>
    <row r="83" ht="12.0" customHeight="1">
      <c r="A83" s="24"/>
      <c r="B83" s="65"/>
      <c r="C83" s="24"/>
      <c r="D83" s="24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66"/>
      <c r="R83" s="24"/>
      <c r="S83" s="24"/>
      <c r="T83" s="24"/>
      <c r="U83" s="24"/>
      <c r="V83" s="24"/>
      <c r="W83" s="24"/>
      <c r="X83" s="24"/>
      <c r="Y83" s="24"/>
      <c r="Z83" s="24"/>
    </row>
    <row r="84" ht="12.0" customHeight="1">
      <c r="A84" s="24"/>
      <c r="B84" s="65"/>
      <c r="C84" s="24"/>
      <c r="D84" s="24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66"/>
      <c r="R84" s="24"/>
      <c r="S84" s="24"/>
      <c r="T84" s="24"/>
      <c r="U84" s="24"/>
      <c r="V84" s="24"/>
      <c r="W84" s="24"/>
      <c r="X84" s="24"/>
      <c r="Y84" s="24"/>
      <c r="Z84" s="24"/>
    </row>
    <row r="85" ht="12.0" customHeight="1">
      <c r="A85" s="24"/>
      <c r="B85" s="65"/>
      <c r="C85" s="24"/>
      <c r="D85" s="24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66"/>
      <c r="R85" s="24"/>
      <c r="S85" s="24"/>
      <c r="T85" s="24"/>
      <c r="U85" s="24"/>
      <c r="V85" s="24"/>
      <c r="W85" s="24"/>
      <c r="X85" s="24"/>
      <c r="Y85" s="24"/>
      <c r="Z85" s="24"/>
    </row>
    <row r="86" ht="12.0" customHeight="1">
      <c r="A86" s="24"/>
      <c r="B86" s="65"/>
      <c r="C86" s="24"/>
      <c r="D86" s="24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66"/>
      <c r="R86" s="24"/>
      <c r="S86" s="24"/>
      <c r="T86" s="24"/>
      <c r="U86" s="24"/>
      <c r="V86" s="24"/>
      <c r="W86" s="24"/>
      <c r="X86" s="24"/>
      <c r="Y86" s="24"/>
      <c r="Z86" s="24"/>
    </row>
    <row r="87" ht="12.0" customHeight="1">
      <c r="A87" s="24"/>
      <c r="B87" s="65"/>
      <c r="C87" s="24"/>
      <c r="D87" s="24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66"/>
      <c r="R87" s="24"/>
      <c r="S87" s="24"/>
      <c r="T87" s="24"/>
      <c r="U87" s="24"/>
      <c r="V87" s="24"/>
      <c r="W87" s="24"/>
      <c r="X87" s="24"/>
      <c r="Y87" s="24"/>
      <c r="Z87" s="24"/>
    </row>
    <row r="88" ht="12.0" customHeight="1">
      <c r="A88" s="24"/>
      <c r="B88" s="65"/>
      <c r="C88" s="24"/>
      <c r="D88" s="24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66"/>
      <c r="R88" s="24"/>
      <c r="S88" s="24"/>
      <c r="T88" s="24"/>
      <c r="U88" s="24"/>
      <c r="V88" s="24"/>
      <c r="W88" s="24"/>
      <c r="X88" s="24"/>
      <c r="Y88" s="24"/>
      <c r="Z88" s="24"/>
    </row>
    <row r="89" ht="12.0" customHeight="1">
      <c r="A89" s="24"/>
      <c r="B89" s="65"/>
      <c r="C89" s="24"/>
      <c r="D89" s="24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66"/>
      <c r="R89" s="24"/>
      <c r="S89" s="24"/>
      <c r="T89" s="24"/>
      <c r="U89" s="24"/>
      <c r="V89" s="24"/>
      <c r="W89" s="24"/>
      <c r="X89" s="24"/>
      <c r="Y89" s="24"/>
      <c r="Z89" s="24"/>
    </row>
    <row r="90" ht="12.0" customHeight="1">
      <c r="A90" s="24"/>
      <c r="B90" s="65"/>
      <c r="C90" s="24"/>
      <c r="D90" s="24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66"/>
      <c r="R90" s="24"/>
      <c r="S90" s="24"/>
      <c r="T90" s="24"/>
      <c r="U90" s="24"/>
      <c r="V90" s="24"/>
      <c r="W90" s="24"/>
      <c r="X90" s="24"/>
      <c r="Y90" s="24"/>
      <c r="Z90" s="24"/>
    </row>
    <row r="91" ht="12.0" customHeight="1">
      <c r="A91" s="24"/>
      <c r="B91" s="65"/>
      <c r="C91" s="24"/>
      <c r="D91" s="24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66"/>
      <c r="R91" s="24"/>
      <c r="S91" s="24"/>
      <c r="T91" s="24"/>
      <c r="U91" s="24"/>
      <c r="V91" s="24"/>
      <c r="W91" s="24"/>
      <c r="X91" s="24"/>
      <c r="Y91" s="24"/>
      <c r="Z91" s="24"/>
    </row>
    <row r="92" ht="12.0" customHeight="1">
      <c r="A92" s="24"/>
      <c r="B92" s="65"/>
      <c r="C92" s="24"/>
      <c r="D92" s="24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66"/>
      <c r="R92" s="24"/>
      <c r="S92" s="24"/>
      <c r="T92" s="24"/>
      <c r="U92" s="24"/>
      <c r="V92" s="24"/>
      <c r="W92" s="24"/>
      <c r="X92" s="24"/>
      <c r="Y92" s="24"/>
      <c r="Z92" s="24"/>
    </row>
    <row r="93" ht="12.0" customHeight="1">
      <c r="A93" s="24"/>
      <c r="B93" s="65"/>
      <c r="C93" s="24"/>
      <c r="D93" s="24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66"/>
      <c r="R93" s="24"/>
      <c r="S93" s="24"/>
      <c r="T93" s="24"/>
      <c r="U93" s="24"/>
      <c r="V93" s="24"/>
      <c r="W93" s="24"/>
      <c r="X93" s="24"/>
      <c r="Y93" s="24"/>
      <c r="Z93" s="24"/>
    </row>
    <row r="94" ht="12.0" customHeight="1">
      <c r="A94" s="24"/>
      <c r="B94" s="65"/>
      <c r="C94" s="24"/>
      <c r="D94" s="24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66"/>
      <c r="R94" s="24"/>
      <c r="S94" s="24"/>
      <c r="T94" s="24"/>
      <c r="U94" s="24"/>
      <c r="V94" s="24"/>
      <c r="W94" s="24"/>
      <c r="X94" s="24"/>
      <c r="Y94" s="24"/>
      <c r="Z94" s="24"/>
    </row>
    <row r="95" ht="12.0" customHeight="1">
      <c r="A95" s="24"/>
      <c r="B95" s="65"/>
      <c r="C95" s="24"/>
      <c r="D95" s="24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66"/>
      <c r="R95" s="24"/>
      <c r="S95" s="24"/>
      <c r="T95" s="24"/>
      <c r="U95" s="24"/>
      <c r="V95" s="24"/>
      <c r="W95" s="24"/>
      <c r="X95" s="24"/>
      <c r="Y95" s="24"/>
      <c r="Z95" s="24"/>
    </row>
    <row r="96" ht="12.0" customHeight="1">
      <c r="A96" s="24"/>
      <c r="B96" s="65"/>
      <c r="C96" s="24"/>
      <c r="D96" s="24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66"/>
      <c r="R96" s="24"/>
      <c r="S96" s="24"/>
      <c r="T96" s="24"/>
      <c r="U96" s="24"/>
      <c r="V96" s="24"/>
      <c r="W96" s="24"/>
      <c r="X96" s="24"/>
      <c r="Y96" s="24"/>
      <c r="Z96" s="24"/>
    </row>
    <row r="97" ht="12.0" customHeight="1">
      <c r="A97" s="24"/>
      <c r="B97" s="65"/>
      <c r="C97" s="24"/>
      <c r="D97" s="24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66"/>
      <c r="R97" s="24"/>
      <c r="S97" s="24"/>
      <c r="T97" s="24"/>
      <c r="U97" s="24"/>
      <c r="V97" s="24"/>
      <c r="W97" s="24"/>
      <c r="X97" s="24"/>
      <c r="Y97" s="24"/>
      <c r="Z97" s="24"/>
    </row>
    <row r="98" ht="12.0" customHeight="1">
      <c r="A98" s="24"/>
      <c r="B98" s="65"/>
      <c r="C98" s="24"/>
      <c r="D98" s="24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66"/>
      <c r="R98" s="24"/>
      <c r="S98" s="24"/>
      <c r="T98" s="24"/>
      <c r="U98" s="24"/>
      <c r="V98" s="24"/>
      <c r="W98" s="24"/>
      <c r="X98" s="24"/>
      <c r="Y98" s="24"/>
      <c r="Z98" s="24"/>
    </row>
    <row r="99" ht="12.0" customHeight="1">
      <c r="A99" s="24"/>
      <c r="B99" s="65"/>
      <c r="C99" s="24"/>
      <c r="D99" s="24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66"/>
      <c r="R99" s="24"/>
      <c r="S99" s="24"/>
      <c r="T99" s="24"/>
      <c r="U99" s="24"/>
      <c r="V99" s="24"/>
      <c r="W99" s="24"/>
      <c r="X99" s="24"/>
      <c r="Y99" s="24"/>
      <c r="Z99" s="24"/>
    </row>
    <row r="100" ht="12.0" customHeight="1">
      <c r="A100" s="24"/>
      <c r="B100" s="65"/>
      <c r="C100" s="24"/>
      <c r="D100" s="24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66"/>
      <c r="R100" s="24"/>
      <c r="S100" s="24"/>
      <c r="T100" s="24"/>
      <c r="U100" s="24"/>
      <c r="V100" s="24"/>
      <c r="W100" s="24"/>
      <c r="X100" s="24"/>
      <c r="Y100" s="24"/>
      <c r="Z100" s="24"/>
    </row>
    <row r="101" ht="12.0" customHeight="1">
      <c r="A101" s="24"/>
      <c r="B101" s="65"/>
      <c r="C101" s="24"/>
      <c r="D101" s="24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66"/>
      <c r="R101" s="24"/>
      <c r="S101" s="24"/>
      <c r="T101" s="24"/>
      <c r="U101" s="24"/>
      <c r="V101" s="24"/>
      <c r="W101" s="24"/>
      <c r="X101" s="24"/>
      <c r="Y101" s="24"/>
      <c r="Z101" s="24"/>
    </row>
    <row r="102" ht="12.0" customHeight="1">
      <c r="A102" s="24"/>
      <c r="B102" s="65"/>
      <c r="C102" s="24"/>
      <c r="D102" s="24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66"/>
      <c r="R102" s="24"/>
      <c r="S102" s="24"/>
      <c r="T102" s="24"/>
      <c r="U102" s="24"/>
      <c r="V102" s="24"/>
      <c r="W102" s="24"/>
      <c r="X102" s="24"/>
      <c r="Y102" s="24"/>
      <c r="Z102" s="24"/>
    </row>
    <row r="103" ht="12.0" customHeight="1">
      <c r="A103" s="24"/>
      <c r="B103" s="65"/>
      <c r="C103" s="24"/>
      <c r="D103" s="24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66"/>
      <c r="R103" s="24"/>
      <c r="S103" s="24"/>
      <c r="T103" s="24"/>
      <c r="U103" s="24"/>
      <c r="V103" s="24"/>
      <c r="W103" s="24"/>
      <c r="X103" s="24"/>
      <c r="Y103" s="24"/>
      <c r="Z103" s="24"/>
    </row>
    <row r="104" ht="12.0" customHeight="1">
      <c r="A104" s="24"/>
      <c r="B104" s="65"/>
      <c r="C104" s="24"/>
      <c r="D104" s="24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66"/>
      <c r="R104" s="24"/>
      <c r="S104" s="24"/>
      <c r="T104" s="24"/>
      <c r="U104" s="24"/>
      <c r="V104" s="24"/>
      <c r="W104" s="24"/>
      <c r="X104" s="24"/>
      <c r="Y104" s="24"/>
      <c r="Z104" s="24"/>
    </row>
    <row r="105" ht="12.0" customHeight="1">
      <c r="A105" s="24"/>
      <c r="B105" s="65"/>
      <c r="C105" s="24"/>
      <c r="D105" s="24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66"/>
      <c r="R105" s="24"/>
      <c r="S105" s="24"/>
      <c r="T105" s="24"/>
      <c r="U105" s="24"/>
      <c r="V105" s="24"/>
      <c r="W105" s="24"/>
      <c r="X105" s="24"/>
      <c r="Y105" s="24"/>
      <c r="Z105" s="24"/>
    </row>
    <row r="106" ht="12.0" customHeight="1">
      <c r="A106" s="24"/>
      <c r="B106" s="65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66"/>
      <c r="R106" s="24"/>
      <c r="S106" s="24"/>
      <c r="T106" s="24"/>
      <c r="U106" s="24"/>
      <c r="V106" s="24"/>
      <c r="W106" s="24"/>
      <c r="X106" s="24"/>
      <c r="Y106" s="24"/>
      <c r="Z106" s="24"/>
    </row>
    <row r="107" ht="12.0" customHeight="1">
      <c r="A107" s="24"/>
      <c r="B107" s="65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66"/>
      <c r="R107" s="24"/>
      <c r="S107" s="24"/>
      <c r="T107" s="24"/>
      <c r="U107" s="24"/>
      <c r="V107" s="24"/>
      <c r="W107" s="24"/>
      <c r="X107" s="24"/>
      <c r="Y107" s="24"/>
      <c r="Z107" s="24"/>
    </row>
    <row r="108" ht="12.0" customHeight="1">
      <c r="A108" s="24"/>
      <c r="B108" s="65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66"/>
      <c r="R108" s="24"/>
      <c r="S108" s="24"/>
      <c r="T108" s="24"/>
      <c r="U108" s="24"/>
      <c r="V108" s="24"/>
      <c r="W108" s="24"/>
      <c r="X108" s="24"/>
      <c r="Y108" s="24"/>
      <c r="Z108" s="24"/>
    </row>
    <row r="109" ht="12.0" customHeight="1">
      <c r="A109" s="24"/>
      <c r="B109" s="65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66"/>
      <c r="R109" s="24"/>
      <c r="S109" s="24"/>
      <c r="T109" s="24"/>
      <c r="U109" s="24"/>
      <c r="V109" s="24"/>
      <c r="W109" s="24"/>
      <c r="X109" s="24"/>
      <c r="Y109" s="24"/>
      <c r="Z109" s="24"/>
    </row>
    <row r="110" ht="12.0" customHeight="1">
      <c r="A110" s="24"/>
      <c r="B110" s="65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66"/>
      <c r="R110" s="24"/>
      <c r="S110" s="24"/>
      <c r="T110" s="24"/>
      <c r="U110" s="24"/>
      <c r="V110" s="24"/>
      <c r="W110" s="24"/>
      <c r="X110" s="24"/>
      <c r="Y110" s="24"/>
      <c r="Z110" s="24"/>
    </row>
    <row r="111" ht="12.0" customHeight="1">
      <c r="A111" s="24"/>
      <c r="B111" s="65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66"/>
      <c r="R111" s="24"/>
      <c r="S111" s="24"/>
      <c r="T111" s="24"/>
      <c r="U111" s="24"/>
      <c r="V111" s="24"/>
      <c r="W111" s="24"/>
      <c r="X111" s="24"/>
      <c r="Y111" s="24"/>
      <c r="Z111" s="24"/>
    </row>
    <row r="112" ht="12.0" customHeight="1">
      <c r="A112" s="24"/>
      <c r="B112" s="65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66"/>
      <c r="R112" s="24"/>
      <c r="S112" s="24"/>
      <c r="T112" s="24"/>
      <c r="U112" s="24"/>
      <c r="V112" s="24"/>
      <c r="W112" s="24"/>
      <c r="X112" s="24"/>
      <c r="Y112" s="24"/>
      <c r="Z112" s="24"/>
    </row>
    <row r="113" ht="12.0" customHeight="1">
      <c r="A113" s="24"/>
      <c r="B113" s="65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66"/>
      <c r="R113" s="24"/>
      <c r="S113" s="24"/>
      <c r="T113" s="24"/>
      <c r="U113" s="24"/>
      <c r="V113" s="24"/>
      <c r="W113" s="24"/>
      <c r="X113" s="24"/>
      <c r="Y113" s="24"/>
      <c r="Z113" s="24"/>
    </row>
    <row r="114" ht="12.0" customHeight="1">
      <c r="A114" s="24"/>
      <c r="B114" s="65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66"/>
      <c r="R114" s="24"/>
      <c r="S114" s="24"/>
      <c r="T114" s="24"/>
      <c r="U114" s="24"/>
      <c r="V114" s="24"/>
      <c r="W114" s="24"/>
      <c r="X114" s="24"/>
      <c r="Y114" s="24"/>
      <c r="Z114" s="24"/>
    </row>
    <row r="115" ht="12.0" customHeight="1">
      <c r="A115" s="24"/>
      <c r="B115" s="65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66"/>
      <c r="R115" s="24"/>
      <c r="S115" s="24"/>
      <c r="T115" s="24"/>
      <c r="U115" s="24"/>
      <c r="V115" s="24"/>
      <c r="W115" s="24"/>
      <c r="X115" s="24"/>
      <c r="Y115" s="24"/>
      <c r="Z115" s="24"/>
    </row>
    <row r="116" ht="12.0" customHeight="1">
      <c r="A116" s="24"/>
      <c r="B116" s="65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66"/>
      <c r="R116" s="24"/>
      <c r="S116" s="24"/>
      <c r="T116" s="24"/>
      <c r="U116" s="24"/>
      <c r="V116" s="24"/>
      <c r="W116" s="24"/>
      <c r="X116" s="24"/>
      <c r="Y116" s="24"/>
      <c r="Z116" s="24"/>
    </row>
    <row r="117" ht="12.0" customHeight="1">
      <c r="A117" s="24"/>
      <c r="B117" s="65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66"/>
      <c r="R117" s="24"/>
      <c r="S117" s="24"/>
      <c r="T117" s="24"/>
      <c r="U117" s="24"/>
      <c r="V117" s="24"/>
      <c r="W117" s="24"/>
      <c r="X117" s="24"/>
      <c r="Y117" s="24"/>
      <c r="Z117" s="24"/>
    </row>
    <row r="118" ht="12.0" customHeight="1">
      <c r="A118" s="24"/>
      <c r="B118" s="65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66"/>
      <c r="R118" s="24"/>
      <c r="S118" s="24"/>
      <c r="T118" s="24"/>
      <c r="U118" s="24"/>
      <c r="V118" s="24"/>
      <c r="W118" s="24"/>
      <c r="X118" s="24"/>
      <c r="Y118" s="24"/>
      <c r="Z118" s="24"/>
    </row>
    <row r="119" ht="12.0" customHeight="1">
      <c r="A119" s="24"/>
      <c r="B119" s="65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66"/>
      <c r="R119" s="24"/>
      <c r="S119" s="24"/>
      <c r="T119" s="24"/>
      <c r="U119" s="24"/>
      <c r="V119" s="24"/>
      <c r="W119" s="24"/>
      <c r="X119" s="24"/>
      <c r="Y119" s="24"/>
      <c r="Z119" s="24"/>
    </row>
    <row r="120" ht="12.0" customHeight="1">
      <c r="A120" s="24"/>
      <c r="B120" s="65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66"/>
      <c r="R120" s="24"/>
      <c r="S120" s="24"/>
      <c r="T120" s="24"/>
      <c r="U120" s="24"/>
      <c r="V120" s="24"/>
      <c r="W120" s="24"/>
      <c r="X120" s="24"/>
      <c r="Y120" s="24"/>
      <c r="Z120" s="24"/>
    </row>
    <row r="121" ht="12.0" customHeight="1">
      <c r="A121" s="24"/>
      <c r="B121" s="65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66"/>
      <c r="R121" s="24"/>
      <c r="S121" s="24"/>
      <c r="T121" s="24"/>
      <c r="U121" s="24"/>
      <c r="V121" s="24"/>
      <c r="W121" s="24"/>
      <c r="X121" s="24"/>
      <c r="Y121" s="24"/>
      <c r="Z121" s="24"/>
    </row>
    <row r="122" ht="12.0" customHeight="1">
      <c r="A122" s="24"/>
      <c r="B122" s="65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66"/>
      <c r="R122" s="24"/>
      <c r="S122" s="24"/>
      <c r="T122" s="24"/>
      <c r="U122" s="24"/>
      <c r="V122" s="24"/>
      <c r="W122" s="24"/>
      <c r="X122" s="24"/>
      <c r="Y122" s="24"/>
      <c r="Z122" s="24"/>
    </row>
    <row r="123" ht="12.0" customHeight="1">
      <c r="A123" s="24"/>
      <c r="B123" s="65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66"/>
      <c r="R123" s="24"/>
      <c r="S123" s="24"/>
      <c r="T123" s="24"/>
      <c r="U123" s="24"/>
      <c r="V123" s="24"/>
      <c r="W123" s="24"/>
      <c r="X123" s="24"/>
      <c r="Y123" s="24"/>
      <c r="Z123" s="24"/>
    </row>
    <row r="124" ht="12.0" customHeight="1">
      <c r="A124" s="24"/>
      <c r="B124" s="65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66"/>
      <c r="R124" s="24"/>
      <c r="S124" s="24"/>
      <c r="T124" s="24"/>
      <c r="U124" s="24"/>
      <c r="V124" s="24"/>
      <c r="W124" s="24"/>
      <c r="X124" s="24"/>
      <c r="Y124" s="24"/>
      <c r="Z124" s="24"/>
    </row>
    <row r="125" ht="12.0" customHeight="1">
      <c r="A125" s="24"/>
      <c r="B125" s="65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66"/>
      <c r="R125" s="24"/>
      <c r="S125" s="24"/>
      <c r="T125" s="24"/>
      <c r="U125" s="24"/>
      <c r="V125" s="24"/>
      <c r="W125" s="24"/>
      <c r="X125" s="24"/>
      <c r="Y125" s="24"/>
      <c r="Z125" s="24"/>
    </row>
    <row r="126" ht="12.0" customHeight="1">
      <c r="A126" s="24"/>
      <c r="B126" s="65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66"/>
      <c r="R126" s="24"/>
      <c r="S126" s="24"/>
      <c r="T126" s="24"/>
      <c r="U126" s="24"/>
      <c r="V126" s="24"/>
      <c r="W126" s="24"/>
      <c r="X126" s="24"/>
      <c r="Y126" s="24"/>
      <c r="Z126" s="24"/>
    </row>
    <row r="127" ht="12.0" customHeight="1">
      <c r="A127" s="24"/>
      <c r="B127" s="65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66"/>
      <c r="R127" s="24"/>
      <c r="S127" s="24"/>
      <c r="T127" s="24"/>
      <c r="U127" s="24"/>
      <c r="V127" s="24"/>
      <c r="W127" s="24"/>
      <c r="X127" s="24"/>
      <c r="Y127" s="24"/>
      <c r="Z127" s="24"/>
    </row>
    <row r="128" ht="12.0" customHeight="1">
      <c r="A128" s="24"/>
      <c r="B128" s="65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66"/>
      <c r="R128" s="24"/>
      <c r="S128" s="24"/>
      <c r="T128" s="24"/>
      <c r="U128" s="24"/>
      <c r="V128" s="24"/>
      <c r="W128" s="24"/>
      <c r="X128" s="24"/>
      <c r="Y128" s="24"/>
      <c r="Z128" s="24"/>
    </row>
    <row r="129" ht="12.0" customHeight="1">
      <c r="A129" s="24"/>
      <c r="B129" s="65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66"/>
      <c r="R129" s="24"/>
      <c r="S129" s="24"/>
      <c r="T129" s="24"/>
      <c r="U129" s="24"/>
      <c r="V129" s="24"/>
      <c r="W129" s="24"/>
      <c r="X129" s="24"/>
      <c r="Y129" s="24"/>
      <c r="Z129" s="24"/>
    </row>
    <row r="130" ht="12.0" customHeight="1">
      <c r="A130" s="24"/>
      <c r="B130" s="65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66"/>
      <c r="R130" s="24"/>
      <c r="S130" s="24"/>
      <c r="T130" s="24"/>
      <c r="U130" s="24"/>
      <c r="V130" s="24"/>
      <c r="W130" s="24"/>
      <c r="X130" s="24"/>
      <c r="Y130" s="24"/>
      <c r="Z130" s="24"/>
    </row>
    <row r="131" ht="12.0" customHeight="1">
      <c r="A131" s="24"/>
      <c r="B131" s="65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66"/>
      <c r="R131" s="24"/>
      <c r="S131" s="24"/>
      <c r="T131" s="24"/>
      <c r="U131" s="24"/>
      <c r="V131" s="24"/>
      <c r="W131" s="24"/>
      <c r="X131" s="24"/>
      <c r="Y131" s="24"/>
      <c r="Z131" s="24"/>
    </row>
    <row r="132" ht="12.0" customHeight="1">
      <c r="A132" s="24"/>
      <c r="B132" s="65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66"/>
      <c r="R132" s="24"/>
      <c r="S132" s="24"/>
      <c r="T132" s="24"/>
      <c r="U132" s="24"/>
      <c r="V132" s="24"/>
      <c r="W132" s="24"/>
      <c r="X132" s="24"/>
      <c r="Y132" s="24"/>
      <c r="Z132" s="24"/>
    </row>
    <row r="133" ht="12.0" customHeight="1">
      <c r="A133" s="24"/>
      <c r="B133" s="65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66"/>
      <c r="R133" s="24"/>
      <c r="S133" s="24"/>
      <c r="T133" s="24"/>
      <c r="U133" s="24"/>
      <c r="V133" s="24"/>
      <c r="W133" s="24"/>
      <c r="X133" s="24"/>
      <c r="Y133" s="24"/>
      <c r="Z133" s="24"/>
    </row>
    <row r="134" ht="12.0" customHeight="1">
      <c r="A134" s="24"/>
      <c r="B134" s="65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66"/>
      <c r="R134" s="24"/>
      <c r="S134" s="24"/>
      <c r="T134" s="24"/>
      <c r="U134" s="24"/>
      <c r="V134" s="24"/>
      <c r="W134" s="24"/>
      <c r="X134" s="24"/>
      <c r="Y134" s="24"/>
      <c r="Z134" s="24"/>
    </row>
    <row r="135" ht="12.0" customHeight="1">
      <c r="A135" s="24"/>
      <c r="B135" s="65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66"/>
      <c r="R135" s="24"/>
      <c r="S135" s="24"/>
      <c r="T135" s="24"/>
      <c r="U135" s="24"/>
      <c r="V135" s="24"/>
      <c r="W135" s="24"/>
      <c r="X135" s="24"/>
      <c r="Y135" s="24"/>
      <c r="Z135" s="24"/>
    </row>
    <row r="136" ht="12.0" customHeight="1">
      <c r="A136" s="24"/>
      <c r="B136" s="65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66"/>
      <c r="R136" s="24"/>
      <c r="S136" s="24"/>
      <c r="T136" s="24"/>
      <c r="U136" s="24"/>
      <c r="V136" s="24"/>
      <c r="W136" s="24"/>
      <c r="X136" s="24"/>
      <c r="Y136" s="24"/>
      <c r="Z136" s="24"/>
    </row>
    <row r="137" ht="12.0" customHeight="1">
      <c r="A137" s="24"/>
      <c r="B137" s="65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66"/>
      <c r="R137" s="24"/>
      <c r="S137" s="24"/>
      <c r="T137" s="24"/>
      <c r="U137" s="24"/>
      <c r="V137" s="24"/>
      <c r="W137" s="24"/>
      <c r="X137" s="24"/>
      <c r="Y137" s="24"/>
      <c r="Z137" s="24"/>
    </row>
    <row r="138" ht="12.0" customHeight="1">
      <c r="A138" s="24"/>
      <c r="B138" s="65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66"/>
      <c r="R138" s="24"/>
      <c r="S138" s="24"/>
      <c r="T138" s="24"/>
      <c r="U138" s="24"/>
      <c r="V138" s="24"/>
      <c r="W138" s="24"/>
      <c r="X138" s="24"/>
      <c r="Y138" s="24"/>
      <c r="Z138" s="24"/>
    </row>
    <row r="139" ht="12.0" customHeight="1">
      <c r="A139" s="24"/>
      <c r="B139" s="65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66"/>
      <c r="R139" s="24"/>
      <c r="S139" s="24"/>
      <c r="T139" s="24"/>
      <c r="U139" s="24"/>
      <c r="V139" s="24"/>
      <c r="W139" s="24"/>
      <c r="X139" s="24"/>
      <c r="Y139" s="24"/>
      <c r="Z139" s="24"/>
    </row>
    <row r="140" ht="12.0" customHeight="1">
      <c r="A140" s="24"/>
      <c r="B140" s="65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66"/>
      <c r="R140" s="24"/>
      <c r="S140" s="24"/>
      <c r="T140" s="24"/>
      <c r="U140" s="24"/>
      <c r="V140" s="24"/>
      <c r="W140" s="24"/>
      <c r="X140" s="24"/>
      <c r="Y140" s="24"/>
      <c r="Z140" s="24"/>
    </row>
    <row r="141" ht="12.0" customHeight="1">
      <c r="A141" s="24"/>
      <c r="B141" s="65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66"/>
      <c r="R141" s="24"/>
      <c r="S141" s="24"/>
      <c r="T141" s="24"/>
      <c r="U141" s="24"/>
      <c r="V141" s="24"/>
      <c r="W141" s="24"/>
      <c r="X141" s="24"/>
      <c r="Y141" s="24"/>
      <c r="Z141" s="24"/>
    </row>
    <row r="142" ht="12.0" customHeight="1">
      <c r="A142" s="24"/>
      <c r="B142" s="65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66"/>
      <c r="R142" s="24"/>
      <c r="S142" s="24"/>
      <c r="T142" s="24"/>
      <c r="U142" s="24"/>
      <c r="V142" s="24"/>
      <c r="W142" s="24"/>
      <c r="X142" s="24"/>
      <c r="Y142" s="24"/>
      <c r="Z142" s="24"/>
    </row>
    <row r="143" ht="12.0" customHeight="1">
      <c r="A143" s="24"/>
      <c r="B143" s="65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66"/>
      <c r="R143" s="24"/>
      <c r="S143" s="24"/>
      <c r="T143" s="24"/>
      <c r="U143" s="24"/>
      <c r="V143" s="24"/>
      <c r="W143" s="24"/>
      <c r="X143" s="24"/>
      <c r="Y143" s="24"/>
      <c r="Z143" s="24"/>
    </row>
    <row r="144" ht="12.0" customHeight="1">
      <c r="A144" s="24"/>
      <c r="B144" s="65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66"/>
      <c r="R144" s="24"/>
      <c r="S144" s="24"/>
      <c r="T144" s="24"/>
      <c r="U144" s="24"/>
      <c r="V144" s="24"/>
      <c r="W144" s="24"/>
      <c r="X144" s="24"/>
      <c r="Y144" s="24"/>
      <c r="Z144" s="24"/>
    </row>
    <row r="145" ht="12.0" customHeight="1">
      <c r="A145" s="24"/>
      <c r="B145" s="65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66"/>
      <c r="R145" s="24"/>
      <c r="S145" s="24"/>
      <c r="T145" s="24"/>
      <c r="U145" s="24"/>
      <c r="V145" s="24"/>
      <c r="W145" s="24"/>
      <c r="X145" s="24"/>
      <c r="Y145" s="24"/>
      <c r="Z145" s="24"/>
    </row>
    <row r="146" ht="12.0" customHeight="1">
      <c r="A146" s="24"/>
      <c r="B146" s="65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66"/>
      <c r="R146" s="24"/>
      <c r="S146" s="24"/>
      <c r="T146" s="24"/>
      <c r="U146" s="24"/>
      <c r="V146" s="24"/>
      <c r="W146" s="24"/>
      <c r="X146" s="24"/>
      <c r="Y146" s="24"/>
      <c r="Z146" s="24"/>
    </row>
    <row r="147" ht="12.0" customHeight="1">
      <c r="A147" s="24"/>
      <c r="B147" s="65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66"/>
      <c r="R147" s="24"/>
      <c r="S147" s="24"/>
      <c r="T147" s="24"/>
      <c r="U147" s="24"/>
      <c r="V147" s="24"/>
      <c r="W147" s="24"/>
      <c r="X147" s="24"/>
      <c r="Y147" s="24"/>
      <c r="Z147" s="24"/>
    </row>
    <row r="148" ht="12.0" customHeight="1">
      <c r="A148" s="24"/>
      <c r="B148" s="65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66"/>
      <c r="R148" s="24"/>
      <c r="S148" s="24"/>
      <c r="T148" s="24"/>
      <c r="U148" s="24"/>
      <c r="V148" s="24"/>
      <c r="W148" s="24"/>
      <c r="X148" s="24"/>
      <c r="Y148" s="24"/>
      <c r="Z148" s="24"/>
    </row>
    <row r="149" ht="12.0" customHeight="1">
      <c r="A149" s="24"/>
      <c r="B149" s="65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66"/>
      <c r="R149" s="24"/>
      <c r="S149" s="24"/>
      <c r="T149" s="24"/>
      <c r="U149" s="24"/>
      <c r="V149" s="24"/>
      <c r="W149" s="24"/>
      <c r="X149" s="24"/>
      <c r="Y149" s="24"/>
      <c r="Z149" s="24"/>
    </row>
    <row r="150" ht="12.0" customHeight="1">
      <c r="A150" s="24"/>
      <c r="B150" s="65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66"/>
      <c r="R150" s="24"/>
      <c r="S150" s="24"/>
      <c r="T150" s="24"/>
      <c r="U150" s="24"/>
      <c r="V150" s="24"/>
      <c r="W150" s="24"/>
      <c r="X150" s="24"/>
      <c r="Y150" s="24"/>
      <c r="Z150" s="24"/>
    </row>
    <row r="151" ht="12.0" customHeight="1">
      <c r="A151" s="24"/>
      <c r="B151" s="65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66"/>
      <c r="R151" s="24"/>
      <c r="S151" s="24"/>
      <c r="T151" s="24"/>
      <c r="U151" s="24"/>
      <c r="V151" s="24"/>
      <c r="W151" s="24"/>
      <c r="X151" s="24"/>
      <c r="Y151" s="24"/>
      <c r="Z151" s="24"/>
    </row>
    <row r="152" ht="12.0" customHeight="1">
      <c r="A152" s="24"/>
      <c r="B152" s="65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66"/>
      <c r="R152" s="24"/>
      <c r="S152" s="24"/>
      <c r="T152" s="24"/>
      <c r="U152" s="24"/>
      <c r="V152" s="24"/>
      <c r="W152" s="24"/>
      <c r="X152" s="24"/>
      <c r="Y152" s="24"/>
      <c r="Z152" s="24"/>
    </row>
    <row r="153" ht="12.0" customHeight="1">
      <c r="A153" s="24"/>
      <c r="B153" s="65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66"/>
      <c r="R153" s="24"/>
      <c r="S153" s="24"/>
      <c r="T153" s="24"/>
      <c r="U153" s="24"/>
      <c r="V153" s="24"/>
      <c r="W153" s="24"/>
      <c r="X153" s="24"/>
      <c r="Y153" s="24"/>
      <c r="Z153" s="24"/>
    </row>
    <row r="154" ht="12.0" customHeight="1">
      <c r="A154" s="24"/>
      <c r="B154" s="65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66"/>
      <c r="R154" s="24"/>
      <c r="S154" s="24"/>
      <c r="T154" s="24"/>
      <c r="U154" s="24"/>
      <c r="V154" s="24"/>
      <c r="W154" s="24"/>
      <c r="X154" s="24"/>
      <c r="Y154" s="24"/>
      <c r="Z154" s="24"/>
    </row>
    <row r="155" ht="12.0" customHeight="1">
      <c r="A155" s="24"/>
      <c r="B155" s="65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66"/>
      <c r="R155" s="24"/>
      <c r="S155" s="24"/>
      <c r="T155" s="24"/>
      <c r="U155" s="24"/>
      <c r="V155" s="24"/>
      <c r="W155" s="24"/>
      <c r="X155" s="24"/>
      <c r="Y155" s="24"/>
      <c r="Z155" s="24"/>
    </row>
    <row r="156" ht="12.0" customHeight="1">
      <c r="A156" s="24"/>
      <c r="B156" s="65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66"/>
      <c r="R156" s="24"/>
      <c r="S156" s="24"/>
      <c r="T156" s="24"/>
      <c r="U156" s="24"/>
      <c r="V156" s="24"/>
      <c r="W156" s="24"/>
      <c r="X156" s="24"/>
      <c r="Y156" s="24"/>
      <c r="Z156" s="24"/>
    </row>
    <row r="157" ht="12.0" customHeight="1">
      <c r="A157" s="24"/>
      <c r="B157" s="65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66"/>
      <c r="R157" s="24"/>
      <c r="S157" s="24"/>
      <c r="T157" s="24"/>
      <c r="U157" s="24"/>
      <c r="V157" s="24"/>
      <c r="W157" s="24"/>
      <c r="X157" s="24"/>
      <c r="Y157" s="24"/>
      <c r="Z157" s="24"/>
    </row>
    <row r="158" ht="12.0" customHeight="1">
      <c r="A158" s="24"/>
      <c r="B158" s="65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66"/>
      <c r="R158" s="24"/>
      <c r="S158" s="24"/>
      <c r="T158" s="24"/>
      <c r="U158" s="24"/>
      <c r="V158" s="24"/>
      <c r="W158" s="24"/>
      <c r="X158" s="24"/>
      <c r="Y158" s="24"/>
      <c r="Z158" s="24"/>
    </row>
    <row r="159" ht="12.0" customHeight="1">
      <c r="A159" s="24"/>
      <c r="B159" s="65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66"/>
      <c r="R159" s="24"/>
      <c r="S159" s="24"/>
      <c r="T159" s="24"/>
      <c r="U159" s="24"/>
      <c r="V159" s="24"/>
      <c r="W159" s="24"/>
      <c r="X159" s="24"/>
      <c r="Y159" s="24"/>
      <c r="Z159" s="24"/>
    </row>
    <row r="160" ht="12.0" customHeight="1">
      <c r="A160" s="24"/>
      <c r="B160" s="65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66"/>
      <c r="R160" s="24"/>
      <c r="S160" s="24"/>
      <c r="T160" s="24"/>
      <c r="U160" s="24"/>
      <c r="V160" s="24"/>
      <c r="W160" s="24"/>
      <c r="X160" s="24"/>
      <c r="Y160" s="24"/>
      <c r="Z160" s="24"/>
    </row>
    <row r="161" ht="12.0" customHeight="1">
      <c r="A161" s="24"/>
      <c r="B161" s="65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66"/>
      <c r="R161" s="24"/>
      <c r="S161" s="24"/>
      <c r="T161" s="24"/>
      <c r="U161" s="24"/>
      <c r="V161" s="24"/>
      <c r="W161" s="24"/>
      <c r="X161" s="24"/>
      <c r="Y161" s="24"/>
      <c r="Z161" s="24"/>
    </row>
    <row r="162" ht="12.0" customHeight="1">
      <c r="A162" s="24"/>
      <c r="B162" s="65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66"/>
      <c r="R162" s="24"/>
      <c r="S162" s="24"/>
      <c r="T162" s="24"/>
      <c r="U162" s="24"/>
      <c r="V162" s="24"/>
      <c r="W162" s="24"/>
      <c r="X162" s="24"/>
      <c r="Y162" s="24"/>
      <c r="Z162" s="24"/>
    </row>
    <row r="163" ht="12.0" customHeight="1">
      <c r="A163" s="24"/>
      <c r="B163" s="65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66"/>
      <c r="R163" s="24"/>
      <c r="S163" s="24"/>
      <c r="T163" s="24"/>
      <c r="U163" s="24"/>
      <c r="V163" s="24"/>
      <c r="W163" s="24"/>
      <c r="X163" s="24"/>
      <c r="Y163" s="24"/>
      <c r="Z163" s="24"/>
    </row>
    <row r="164" ht="12.0" customHeight="1">
      <c r="A164" s="24"/>
      <c r="B164" s="65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66"/>
      <c r="R164" s="24"/>
      <c r="S164" s="24"/>
      <c r="T164" s="24"/>
      <c r="U164" s="24"/>
      <c r="V164" s="24"/>
      <c r="W164" s="24"/>
      <c r="X164" s="24"/>
      <c r="Y164" s="24"/>
      <c r="Z164" s="24"/>
    </row>
    <row r="165" ht="12.0" customHeight="1">
      <c r="A165" s="24"/>
      <c r="B165" s="65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66"/>
      <c r="R165" s="24"/>
      <c r="S165" s="24"/>
      <c r="T165" s="24"/>
      <c r="U165" s="24"/>
      <c r="V165" s="24"/>
      <c r="W165" s="24"/>
      <c r="X165" s="24"/>
      <c r="Y165" s="24"/>
      <c r="Z165" s="24"/>
    </row>
    <row r="166" ht="12.0" customHeight="1">
      <c r="A166" s="24"/>
      <c r="B166" s="65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66"/>
      <c r="R166" s="24"/>
      <c r="S166" s="24"/>
      <c r="T166" s="24"/>
      <c r="U166" s="24"/>
      <c r="V166" s="24"/>
      <c r="W166" s="24"/>
      <c r="X166" s="24"/>
      <c r="Y166" s="24"/>
      <c r="Z166" s="24"/>
    </row>
    <row r="167" ht="12.0" customHeight="1">
      <c r="A167" s="24"/>
      <c r="B167" s="65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66"/>
      <c r="R167" s="24"/>
      <c r="S167" s="24"/>
      <c r="T167" s="24"/>
      <c r="U167" s="24"/>
      <c r="V167" s="24"/>
      <c r="W167" s="24"/>
      <c r="X167" s="24"/>
      <c r="Y167" s="24"/>
      <c r="Z167" s="24"/>
    </row>
    <row r="168" ht="12.0" customHeight="1">
      <c r="A168" s="24"/>
      <c r="B168" s="65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66"/>
      <c r="R168" s="24"/>
      <c r="S168" s="24"/>
      <c r="T168" s="24"/>
      <c r="U168" s="24"/>
      <c r="V168" s="24"/>
      <c r="W168" s="24"/>
      <c r="X168" s="24"/>
      <c r="Y168" s="24"/>
      <c r="Z168" s="24"/>
    </row>
    <row r="169" ht="12.0" customHeight="1">
      <c r="A169" s="24"/>
      <c r="B169" s="65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66"/>
      <c r="R169" s="24"/>
      <c r="S169" s="24"/>
      <c r="T169" s="24"/>
      <c r="U169" s="24"/>
      <c r="V169" s="24"/>
      <c r="W169" s="24"/>
      <c r="X169" s="24"/>
      <c r="Y169" s="24"/>
      <c r="Z169" s="24"/>
    </row>
    <row r="170" ht="12.0" customHeight="1">
      <c r="A170" s="24"/>
      <c r="B170" s="65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66"/>
      <c r="R170" s="24"/>
      <c r="S170" s="24"/>
      <c r="T170" s="24"/>
      <c r="U170" s="24"/>
      <c r="V170" s="24"/>
      <c r="W170" s="24"/>
      <c r="X170" s="24"/>
      <c r="Y170" s="24"/>
      <c r="Z170" s="24"/>
    </row>
    <row r="171" ht="12.0" customHeight="1">
      <c r="A171" s="24"/>
      <c r="B171" s="65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66"/>
      <c r="R171" s="24"/>
      <c r="S171" s="24"/>
      <c r="T171" s="24"/>
      <c r="U171" s="24"/>
      <c r="V171" s="24"/>
      <c r="W171" s="24"/>
      <c r="X171" s="24"/>
      <c r="Y171" s="24"/>
      <c r="Z171" s="24"/>
    </row>
    <row r="172" ht="12.0" customHeight="1">
      <c r="A172" s="24"/>
      <c r="B172" s="65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66"/>
      <c r="R172" s="24"/>
      <c r="S172" s="24"/>
      <c r="T172" s="24"/>
      <c r="U172" s="24"/>
      <c r="V172" s="24"/>
      <c r="W172" s="24"/>
      <c r="X172" s="24"/>
      <c r="Y172" s="24"/>
      <c r="Z172" s="24"/>
    </row>
    <row r="173" ht="12.0" customHeight="1">
      <c r="A173" s="24"/>
      <c r="B173" s="65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66"/>
      <c r="R173" s="24"/>
      <c r="S173" s="24"/>
      <c r="T173" s="24"/>
      <c r="U173" s="24"/>
      <c r="V173" s="24"/>
      <c r="W173" s="24"/>
      <c r="X173" s="24"/>
      <c r="Y173" s="24"/>
      <c r="Z173" s="24"/>
    </row>
    <row r="174" ht="12.0" customHeight="1">
      <c r="A174" s="24"/>
      <c r="B174" s="65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66"/>
      <c r="R174" s="24"/>
      <c r="S174" s="24"/>
      <c r="T174" s="24"/>
      <c r="U174" s="24"/>
      <c r="V174" s="24"/>
      <c r="W174" s="24"/>
      <c r="X174" s="24"/>
      <c r="Y174" s="24"/>
      <c r="Z174" s="24"/>
    </row>
    <row r="175" ht="12.0" customHeight="1">
      <c r="A175" s="24"/>
      <c r="B175" s="65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66"/>
      <c r="R175" s="24"/>
      <c r="S175" s="24"/>
      <c r="T175" s="24"/>
      <c r="U175" s="24"/>
      <c r="V175" s="24"/>
      <c r="W175" s="24"/>
      <c r="X175" s="24"/>
      <c r="Y175" s="24"/>
      <c r="Z175" s="24"/>
    </row>
    <row r="176" ht="12.0" customHeight="1">
      <c r="A176" s="24"/>
      <c r="B176" s="65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66"/>
      <c r="R176" s="24"/>
      <c r="S176" s="24"/>
      <c r="T176" s="24"/>
      <c r="U176" s="24"/>
      <c r="V176" s="24"/>
      <c r="W176" s="24"/>
      <c r="X176" s="24"/>
      <c r="Y176" s="24"/>
      <c r="Z176" s="24"/>
    </row>
    <row r="177" ht="12.0" customHeight="1">
      <c r="A177" s="24"/>
      <c r="B177" s="65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66"/>
      <c r="R177" s="24"/>
      <c r="S177" s="24"/>
      <c r="T177" s="24"/>
      <c r="U177" s="24"/>
      <c r="V177" s="24"/>
      <c r="W177" s="24"/>
      <c r="X177" s="24"/>
      <c r="Y177" s="24"/>
      <c r="Z177" s="24"/>
    </row>
    <row r="178" ht="12.0" customHeight="1">
      <c r="A178" s="24"/>
      <c r="B178" s="65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66"/>
      <c r="R178" s="24"/>
      <c r="S178" s="24"/>
      <c r="T178" s="24"/>
      <c r="U178" s="24"/>
      <c r="V178" s="24"/>
      <c r="W178" s="24"/>
      <c r="X178" s="24"/>
      <c r="Y178" s="24"/>
      <c r="Z178" s="24"/>
    </row>
    <row r="179" ht="12.0" customHeight="1">
      <c r="A179" s="24"/>
      <c r="B179" s="65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66"/>
      <c r="R179" s="24"/>
      <c r="S179" s="24"/>
      <c r="T179" s="24"/>
      <c r="U179" s="24"/>
      <c r="V179" s="24"/>
      <c r="W179" s="24"/>
      <c r="X179" s="24"/>
      <c r="Y179" s="24"/>
      <c r="Z179" s="24"/>
    </row>
    <row r="180" ht="12.0" customHeight="1">
      <c r="A180" s="24"/>
      <c r="B180" s="65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66"/>
      <c r="R180" s="24"/>
      <c r="S180" s="24"/>
      <c r="T180" s="24"/>
      <c r="U180" s="24"/>
      <c r="V180" s="24"/>
      <c r="W180" s="24"/>
      <c r="X180" s="24"/>
      <c r="Y180" s="24"/>
      <c r="Z180" s="24"/>
    </row>
    <row r="181" ht="12.0" customHeight="1">
      <c r="A181" s="24"/>
      <c r="B181" s="65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66"/>
      <c r="R181" s="24"/>
      <c r="S181" s="24"/>
      <c r="T181" s="24"/>
      <c r="U181" s="24"/>
      <c r="V181" s="24"/>
      <c r="W181" s="24"/>
      <c r="X181" s="24"/>
      <c r="Y181" s="24"/>
      <c r="Z181" s="24"/>
    </row>
    <row r="182" ht="12.0" customHeight="1">
      <c r="A182" s="24"/>
      <c r="B182" s="65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66"/>
      <c r="R182" s="24"/>
      <c r="S182" s="24"/>
      <c r="T182" s="24"/>
      <c r="U182" s="24"/>
      <c r="V182" s="24"/>
      <c r="W182" s="24"/>
      <c r="X182" s="24"/>
      <c r="Y182" s="24"/>
      <c r="Z182" s="24"/>
    </row>
    <row r="183" ht="12.0" customHeight="1">
      <c r="A183" s="24"/>
      <c r="B183" s="65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66"/>
      <c r="R183" s="24"/>
      <c r="S183" s="24"/>
      <c r="T183" s="24"/>
      <c r="U183" s="24"/>
      <c r="V183" s="24"/>
      <c r="W183" s="24"/>
      <c r="X183" s="24"/>
      <c r="Y183" s="24"/>
      <c r="Z183" s="24"/>
    </row>
    <row r="184" ht="12.0" customHeight="1">
      <c r="A184" s="24"/>
      <c r="B184" s="65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66"/>
      <c r="R184" s="24"/>
      <c r="S184" s="24"/>
      <c r="T184" s="24"/>
      <c r="U184" s="24"/>
      <c r="V184" s="24"/>
      <c r="W184" s="24"/>
      <c r="X184" s="24"/>
      <c r="Y184" s="24"/>
      <c r="Z184" s="24"/>
    </row>
    <row r="185" ht="12.0" customHeight="1">
      <c r="A185" s="24"/>
      <c r="B185" s="65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66"/>
      <c r="R185" s="24"/>
      <c r="S185" s="24"/>
      <c r="T185" s="24"/>
      <c r="U185" s="24"/>
      <c r="V185" s="24"/>
      <c r="W185" s="24"/>
      <c r="X185" s="24"/>
      <c r="Y185" s="24"/>
      <c r="Z185" s="24"/>
    </row>
    <row r="186" ht="12.0" customHeight="1">
      <c r="A186" s="24"/>
      <c r="B186" s="65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66"/>
      <c r="R186" s="24"/>
      <c r="S186" s="24"/>
      <c r="T186" s="24"/>
      <c r="U186" s="24"/>
      <c r="V186" s="24"/>
      <c r="W186" s="24"/>
      <c r="X186" s="24"/>
      <c r="Y186" s="24"/>
      <c r="Z186" s="24"/>
    </row>
    <row r="187" ht="12.0" customHeight="1">
      <c r="A187" s="24"/>
      <c r="B187" s="65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66"/>
      <c r="R187" s="24"/>
      <c r="S187" s="24"/>
      <c r="T187" s="24"/>
      <c r="U187" s="24"/>
      <c r="V187" s="24"/>
      <c r="W187" s="24"/>
      <c r="X187" s="24"/>
      <c r="Y187" s="24"/>
      <c r="Z187" s="24"/>
    </row>
    <row r="188" ht="12.0" customHeight="1">
      <c r="A188" s="24"/>
      <c r="B188" s="65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66"/>
      <c r="R188" s="24"/>
      <c r="S188" s="24"/>
      <c r="T188" s="24"/>
      <c r="U188" s="24"/>
      <c r="V188" s="24"/>
      <c r="W188" s="24"/>
      <c r="X188" s="24"/>
      <c r="Y188" s="24"/>
      <c r="Z188" s="24"/>
    </row>
    <row r="189" ht="12.0" customHeight="1">
      <c r="A189" s="24"/>
      <c r="B189" s="65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66"/>
      <c r="R189" s="24"/>
      <c r="S189" s="24"/>
      <c r="T189" s="24"/>
      <c r="U189" s="24"/>
      <c r="V189" s="24"/>
      <c r="W189" s="24"/>
      <c r="X189" s="24"/>
      <c r="Y189" s="24"/>
      <c r="Z189" s="24"/>
    </row>
    <row r="190" ht="12.0" customHeight="1">
      <c r="A190" s="24"/>
      <c r="B190" s="65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66"/>
      <c r="R190" s="24"/>
      <c r="S190" s="24"/>
      <c r="T190" s="24"/>
      <c r="U190" s="24"/>
      <c r="V190" s="24"/>
      <c r="W190" s="24"/>
      <c r="X190" s="24"/>
      <c r="Y190" s="24"/>
      <c r="Z190" s="24"/>
    </row>
    <row r="191" ht="12.0" customHeight="1">
      <c r="A191" s="24"/>
      <c r="B191" s="65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66"/>
      <c r="R191" s="24"/>
      <c r="S191" s="24"/>
      <c r="T191" s="24"/>
      <c r="U191" s="24"/>
      <c r="V191" s="24"/>
      <c r="W191" s="24"/>
      <c r="X191" s="24"/>
      <c r="Y191" s="24"/>
      <c r="Z191" s="24"/>
    </row>
    <row r="192" ht="12.0" customHeight="1">
      <c r="A192" s="24"/>
      <c r="B192" s="65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66"/>
      <c r="R192" s="24"/>
      <c r="S192" s="24"/>
      <c r="T192" s="24"/>
      <c r="U192" s="24"/>
      <c r="V192" s="24"/>
      <c r="W192" s="24"/>
      <c r="X192" s="24"/>
      <c r="Y192" s="24"/>
      <c r="Z192" s="24"/>
    </row>
    <row r="193" ht="12.0" customHeight="1">
      <c r="A193" s="24"/>
      <c r="B193" s="65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66"/>
      <c r="R193" s="24"/>
      <c r="S193" s="24"/>
      <c r="T193" s="24"/>
      <c r="U193" s="24"/>
      <c r="V193" s="24"/>
      <c r="W193" s="24"/>
      <c r="X193" s="24"/>
      <c r="Y193" s="24"/>
      <c r="Z193" s="24"/>
    </row>
    <row r="194" ht="12.0" customHeight="1">
      <c r="A194" s="24"/>
      <c r="B194" s="65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66"/>
      <c r="R194" s="24"/>
      <c r="S194" s="24"/>
      <c r="T194" s="24"/>
      <c r="U194" s="24"/>
      <c r="V194" s="24"/>
      <c r="W194" s="24"/>
      <c r="X194" s="24"/>
      <c r="Y194" s="24"/>
      <c r="Z194" s="24"/>
    </row>
    <row r="195" ht="12.0" customHeight="1">
      <c r="A195" s="24"/>
      <c r="B195" s="65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66"/>
      <c r="R195" s="24"/>
      <c r="S195" s="24"/>
      <c r="T195" s="24"/>
      <c r="U195" s="24"/>
      <c r="V195" s="24"/>
      <c r="W195" s="24"/>
      <c r="X195" s="24"/>
      <c r="Y195" s="24"/>
      <c r="Z195" s="24"/>
    </row>
    <row r="196" ht="12.0" customHeight="1">
      <c r="A196" s="24"/>
      <c r="B196" s="65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66"/>
      <c r="R196" s="24"/>
      <c r="S196" s="24"/>
      <c r="T196" s="24"/>
      <c r="U196" s="24"/>
      <c r="V196" s="24"/>
      <c r="W196" s="24"/>
      <c r="X196" s="24"/>
      <c r="Y196" s="24"/>
      <c r="Z196" s="24"/>
    </row>
    <row r="197" ht="12.0" customHeight="1">
      <c r="A197" s="24"/>
      <c r="B197" s="65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66"/>
      <c r="R197" s="24"/>
      <c r="S197" s="24"/>
      <c r="T197" s="24"/>
      <c r="U197" s="24"/>
      <c r="V197" s="24"/>
      <c r="W197" s="24"/>
      <c r="X197" s="24"/>
      <c r="Y197" s="24"/>
      <c r="Z197" s="24"/>
    </row>
    <row r="198" ht="12.0" customHeight="1">
      <c r="A198" s="24"/>
      <c r="B198" s="65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66"/>
      <c r="R198" s="24"/>
      <c r="S198" s="24"/>
      <c r="T198" s="24"/>
      <c r="U198" s="24"/>
      <c r="V198" s="24"/>
      <c r="W198" s="24"/>
      <c r="X198" s="24"/>
      <c r="Y198" s="24"/>
      <c r="Z198" s="24"/>
    </row>
    <row r="199" ht="12.0" customHeight="1">
      <c r="A199" s="24"/>
      <c r="B199" s="65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66"/>
      <c r="R199" s="24"/>
      <c r="S199" s="24"/>
      <c r="T199" s="24"/>
      <c r="U199" s="24"/>
      <c r="V199" s="24"/>
      <c r="W199" s="24"/>
      <c r="X199" s="24"/>
      <c r="Y199" s="24"/>
      <c r="Z199" s="24"/>
    </row>
    <row r="200" ht="12.0" customHeight="1">
      <c r="A200" s="24"/>
      <c r="B200" s="65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66"/>
      <c r="R200" s="24"/>
      <c r="S200" s="24"/>
      <c r="T200" s="24"/>
      <c r="U200" s="24"/>
      <c r="V200" s="24"/>
      <c r="W200" s="24"/>
      <c r="X200" s="24"/>
      <c r="Y200" s="24"/>
      <c r="Z200" s="24"/>
    </row>
    <row r="201" ht="12.0" customHeight="1">
      <c r="A201" s="24"/>
      <c r="B201" s="65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66"/>
      <c r="R201" s="24"/>
      <c r="S201" s="24"/>
      <c r="T201" s="24"/>
      <c r="U201" s="24"/>
      <c r="V201" s="24"/>
      <c r="W201" s="24"/>
      <c r="X201" s="24"/>
      <c r="Y201" s="24"/>
      <c r="Z201" s="24"/>
    </row>
    <row r="202" ht="12.0" customHeight="1">
      <c r="A202" s="24"/>
      <c r="B202" s="65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66"/>
      <c r="R202" s="24"/>
      <c r="S202" s="24"/>
      <c r="T202" s="24"/>
      <c r="U202" s="24"/>
      <c r="V202" s="24"/>
      <c r="W202" s="24"/>
      <c r="X202" s="24"/>
      <c r="Y202" s="24"/>
      <c r="Z202" s="24"/>
    </row>
    <row r="203" ht="12.0" customHeight="1">
      <c r="A203" s="24"/>
      <c r="B203" s="65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66"/>
      <c r="R203" s="24"/>
      <c r="S203" s="24"/>
      <c r="T203" s="24"/>
      <c r="U203" s="24"/>
      <c r="V203" s="24"/>
      <c r="W203" s="24"/>
      <c r="X203" s="24"/>
      <c r="Y203" s="24"/>
      <c r="Z203" s="24"/>
    </row>
    <row r="204" ht="12.0" customHeight="1">
      <c r="A204" s="24"/>
      <c r="B204" s="65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66"/>
      <c r="R204" s="24"/>
      <c r="S204" s="24"/>
      <c r="T204" s="24"/>
      <c r="U204" s="24"/>
      <c r="V204" s="24"/>
      <c r="W204" s="24"/>
      <c r="X204" s="24"/>
      <c r="Y204" s="24"/>
      <c r="Z204" s="24"/>
    </row>
    <row r="205" ht="12.0" customHeight="1">
      <c r="A205" s="24"/>
      <c r="B205" s="65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66"/>
      <c r="R205" s="24"/>
      <c r="S205" s="24"/>
      <c r="T205" s="24"/>
      <c r="U205" s="24"/>
      <c r="V205" s="24"/>
      <c r="W205" s="24"/>
      <c r="X205" s="24"/>
      <c r="Y205" s="24"/>
      <c r="Z205" s="24"/>
    </row>
    <row r="206" ht="12.0" customHeight="1">
      <c r="A206" s="24"/>
      <c r="B206" s="65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66"/>
      <c r="R206" s="24"/>
      <c r="S206" s="24"/>
      <c r="T206" s="24"/>
      <c r="U206" s="24"/>
      <c r="V206" s="24"/>
      <c r="W206" s="24"/>
      <c r="X206" s="24"/>
      <c r="Y206" s="24"/>
      <c r="Z206" s="24"/>
    </row>
    <row r="207" ht="12.0" customHeight="1">
      <c r="A207" s="24"/>
      <c r="B207" s="65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66"/>
      <c r="R207" s="24"/>
      <c r="S207" s="24"/>
      <c r="T207" s="24"/>
      <c r="U207" s="24"/>
      <c r="V207" s="24"/>
      <c r="W207" s="24"/>
      <c r="X207" s="24"/>
      <c r="Y207" s="24"/>
      <c r="Z207" s="24"/>
    </row>
    <row r="208" ht="12.0" customHeight="1">
      <c r="A208" s="24"/>
      <c r="B208" s="65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66"/>
      <c r="R208" s="24"/>
      <c r="S208" s="24"/>
      <c r="T208" s="24"/>
      <c r="U208" s="24"/>
      <c r="V208" s="24"/>
      <c r="W208" s="24"/>
      <c r="X208" s="24"/>
      <c r="Y208" s="24"/>
      <c r="Z208" s="24"/>
    </row>
    <row r="209" ht="12.0" customHeight="1">
      <c r="A209" s="24"/>
      <c r="B209" s="65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66"/>
      <c r="R209" s="24"/>
      <c r="S209" s="24"/>
      <c r="T209" s="24"/>
      <c r="U209" s="24"/>
      <c r="V209" s="24"/>
      <c r="W209" s="24"/>
      <c r="X209" s="24"/>
      <c r="Y209" s="24"/>
      <c r="Z209" s="24"/>
    </row>
    <row r="210" ht="12.0" customHeight="1">
      <c r="A210" s="24"/>
      <c r="B210" s="65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66"/>
      <c r="R210" s="24"/>
      <c r="S210" s="24"/>
      <c r="T210" s="24"/>
      <c r="U210" s="24"/>
      <c r="V210" s="24"/>
      <c r="W210" s="24"/>
      <c r="X210" s="24"/>
      <c r="Y210" s="24"/>
      <c r="Z210" s="24"/>
    </row>
    <row r="211" ht="12.0" customHeight="1">
      <c r="A211" s="24"/>
      <c r="B211" s="65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66"/>
      <c r="R211" s="24"/>
      <c r="S211" s="24"/>
      <c r="T211" s="24"/>
      <c r="U211" s="24"/>
      <c r="V211" s="24"/>
      <c r="W211" s="24"/>
      <c r="X211" s="24"/>
      <c r="Y211" s="24"/>
      <c r="Z211" s="24"/>
    </row>
    <row r="212" ht="12.0" customHeight="1">
      <c r="A212" s="24"/>
      <c r="B212" s="65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66"/>
      <c r="R212" s="24"/>
      <c r="S212" s="24"/>
      <c r="T212" s="24"/>
      <c r="U212" s="24"/>
      <c r="V212" s="24"/>
      <c r="W212" s="24"/>
      <c r="X212" s="24"/>
      <c r="Y212" s="24"/>
      <c r="Z212" s="24"/>
    </row>
    <row r="213" ht="12.0" customHeight="1">
      <c r="A213" s="24"/>
      <c r="B213" s="65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66"/>
      <c r="R213" s="24"/>
      <c r="S213" s="24"/>
      <c r="T213" s="24"/>
      <c r="U213" s="24"/>
      <c r="V213" s="24"/>
      <c r="W213" s="24"/>
      <c r="X213" s="24"/>
      <c r="Y213" s="24"/>
      <c r="Z213" s="24"/>
    </row>
    <row r="214" ht="12.0" customHeight="1">
      <c r="A214" s="24"/>
      <c r="B214" s="65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66"/>
      <c r="R214" s="24"/>
      <c r="S214" s="24"/>
      <c r="T214" s="24"/>
      <c r="U214" s="24"/>
      <c r="V214" s="24"/>
      <c r="W214" s="24"/>
      <c r="X214" s="24"/>
      <c r="Y214" s="24"/>
      <c r="Z214" s="24"/>
    </row>
    <row r="215" ht="12.0" customHeight="1">
      <c r="A215" s="24"/>
      <c r="B215" s="65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66"/>
      <c r="R215" s="24"/>
      <c r="S215" s="24"/>
      <c r="T215" s="24"/>
      <c r="U215" s="24"/>
      <c r="V215" s="24"/>
      <c r="W215" s="24"/>
      <c r="X215" s="24"/>
      <c r="Y215" s="24"/>
      <c r="Z215" s="24"/>
    </row>
    <row r="216" ht="12.0" customHeight="1">
      <c r="A216" s="24"/>
      <c r="B216" s="65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66"/>
      <c r="R216" s="24"/>
      <c r="S216" s="24"/>
      <c r="T216" s="24"/>
      <c r="U216" s="24"/>
      <c r="V216" s="24"/>
      <c r="W216" s="24"/>
      <c r="X216" s="24"/>
      <c r="Y216" s="24"/>
      <c r="Z216" s="24"/>
    </row>
    <row r="217" ht="12.0" customHeight="1">
      <c r="A217" s="24"/>
      <c r="B217" s="65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66"/>
      <c r="R217" s="24"/>
      <c r="S217" s="24"/>
      <c r="T217" s="24"/>
      <c r="U217" s="24"/>
      <c r="V217" s="24"/>
      <c r="W217" s="24"/>
      <c r="X217" s="24"/>
      <c r="Y217" s="24"/>
      <c r="Z217" s="24"/>
    </row>
    <row r="218" ht="12.0" customHeight="1">
      <c r="A218" s="24"/>
      <c r="B218" s="65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66"/>
      <c r="R218" s="24"/>
      <c r="S218" s="24"/>
      <c r="T218" s="24"/>
      <c r="U218" s="24"/>
      <c r="V218" s="24"/>
      <c r="W218" s="24"/>
      <c r="X218" s="24"/>
      <c r="Y218" s="24"/>
      <c r="Z218" s="24"/>
    </row>
    <row r="219" ht="12.0" customHeight="1">
      <c r="A219" s="24"/>
      <c r="B219" s="65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66"/>
      <c r="R219" s="24"/>
      <c r="S219" s="24"/>
      <c r="T219" s="24"/>
      <c r="U219" s="24"/>
      <c r="V219" s="24"/>
      <c r="W219" s="24"/>
      <c r="X219" s="24"/>
      <c r="Y219" s="24"/>
      <c r="Z219" s="24"/>
    </row>
    <row r="220" ht="12.0" customHeight="1">
      <c r="A220" s="24"/>
      <c r="B220" s="65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66"/>
      <c r="R220" s="24"/>
      <c r="S220" s="24"/>
      <c r="T220" s="24"/>
      <c r="U220" s="24"/>
      <c r="V220" s="24"/>
      <c r="W220" s="24"/>
      <c r="X220" s="24"/>
      <c r="Y220" s="24"/>
      <c r="Z220" s="24"/>
    </row>
    <row r="221" ht="12.0" customHeight="1">
      <c r="A221" s="24"/>
      <c r="B221" s="65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66"/>
      <c r="R221" s="24"/>
      <c r="S221" s="24"/>
      <c r="T221" s="24"/>
      <c r="U221" s="24"/>
      <c r="V221" s="24"/>
      <c r="W221" s="24"/>
      <c r="X221" s="24"/>
      <c r="Y221" s="24"/>
      <c r="Z221" s="24"/>
    </row>
    <row r="222" ht="12.0" customHeight="1">
      <c r="A222" s="24"/>
      <c r="B222" s="65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66"/>
      <c r="R222" s="24"/>
      <c r="S222" s="24"/>
      <c r="T222" s="24"/>
      <c r="U222" s="24"/>
      <c r="V222" s="24"/>
      <c r="W222" s="24"/>
      <c r="X222" s="24"/>
      <c r="Y222" s="24"/>
      <c r="Z222" s="24"/>
    </row>
    <row r="223" ht="12.0" customHeight="1">
      <c r="A223" s="24"/>
      <c r="B223" s="65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66"/>
      <c r="R223" s="24"/>
      <c r="S223" s="24"/>
      <c r="T223" s="24"/>
      <c r="U223" s="24"/>
      <c r="V223" s="24"/>
      <c r="W223" s="24"/>
      <c r="X223" s="24"/>
      <c r="Y223" s="24"/>
      <c r="Z223" s="24"/>
    </row>
    <row r="224" ht="12.0" customHeight="1">
      <c r="A224" s="24"/>
      <c r="B224" s="65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66"/>
      <c r="R224" s="24"/>
      <c r="S224" s="24"/>
      <c r="T224" s="24"/>
      <c r="U224" s="24"/>
      <c r="V224" s="24"/>
      <c r="W224" s="24"/>
      <c r="X224" s="24"/>
      <c r="Y224" s="24"/>
      <c r="Z224" s="24"/>
    </row>
    <row r="225" ht="12.0" customHeight="1">
      <c r="A225" s="24"/>
      <c r="B225" s="65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66"/>
      <c r="R225" s="24"/>
      <c r="S225" s="24"/>
      <c r="T225" s="24"/>
      <c r="U225" s="24"/>
      <c r="V225" s="24"/>
      <c r="W225" s="24"/>
      <c r="X225" s="24"/>
      <c r="Y225" s="24"/>
      <c r="Z225" s="24"/>
    </row>
    <row r="226" ht="12.0" customHeight="1">
      <c r="A226" s="24"/>
      <c r="B226" s="65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66"/>
      <c r="R226" s="24"/>
      <c r="S226" s="24"/>
      <c r="T226" s="24"/>
      <c r="U226" s="24"/>
      <c r="V226" s="24"/>
      <c r="W226" s="24"/>
      <c r="X226" s="24"/>
      <c r="Y226" s="24"/>
      <c r="Z226" s="24"/>
    </row>
    <row r="227" ht="12.0" customHeight="1">
      <c r="A227" s="24"/>
      <c r="B227" s="65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66"/>
      <c r="R227" s="24"/>
      <c r="S227" s="24"/>
      <c r="T227" s="24"/>
      <c r="U227" s="24"/>
      <c r="V227" s="24"/>
      <c r="W227" s="24"/>
      <c r="X227" s="24"/>
      <c r="Y227" s="24"/>
      <c r="Z227" s="24"/>
    </row>
    <row r="228" ht="12.0" customHeight="1">
      <c r="A228" s="24"/>
      <c r="B228" s="65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66"/>
      <c r="R228" s="24"/>
      <c r="S228" s="24"/>
      <c r="T228" s="24"/>
      <c r="U228" s="24"/>
      <c r="V228" s="24"/>
      <c r="W228" s="24"/>
      <c r="X228" s="24"/>
      <c r="Y228" s="24"/>
      <c r="Z228" s="24"/>
    </row>
    <row r="229" ht="12.0" customHeight="1">
      <c r="A229" s="24"/>
      <c r="B229" s="65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66"/>
      <c r="R229" s="24"/>
      <c r="S229" s="24"/>
      <c r="T229" s="24"/>
      <c r="U229" s="24"/>
      <c r="V229" s="24"/>
      <c r="W229" s="24"/>
      <c r="X229" s="24"/>
      <c r="Y229" s="24"/>
      <c r="Z229" s="24"/>
    </row>
    <row r="230" ht="12.0" customHeight="1">
      <c r="A230" s="24"/>
      <c r="B230" s="65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66"/>
      <c r="R230" s="24"/>
      <c r="S230" s="24"/>
      <c r="T230" s="24"/>
      <c r="U230" s="24"/>
      <c r="V230" s="24"/>
      <c r="W230" s="24"/>
      <c r="X230" s="24"/>
      <c r="Y230" s="24"/>
      <c r="Z230" s="24"/>
    </row>
    <row r="231" ht="12.0" customHeight="1">
      <c r="A231" s="24"/>
      <c r="B231" s="65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66"/>
      <c r="R231" s="24"/>
      <c r="S231" s="24"/>
      <c r="T231" s="24"/>
      <c r="U231" s="24"/>
      <c r="V231" s="24"/>
      <c r="W231" s="24"/>
      <c r="X231" s="24"/>
      <c r="Y231" s="24"/>
      <c r="Z231" s="24"/>
    </row>
    <row r="232" ht="12.0" customHeight="1">
      <c r="A232" s="24"/>
      <c r="B232" s="65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66"/>
      <c r="R232" s="24"/>
      <c r="S232" s="24"/>
      <c r="T232" s="24"/>
      <c r="U232" s="24"/>
      <c r="V232" s="24"/>
      <c r="W232" s="24"/>
      <c r="X232" s="24"/>
      <c r="Y232" s="24"/>
      <c r="Z232" s="24"/>
    </row>
    <row r="233" ht="12.0" customHeight="1">
      <c r="A233" s="24"/>
      <c r="B233" s="65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66"/>
      <c r="R233" s="24"/>
      <c r="S233" s="24"/>
      <c r="T233" s="24"/>
      <c r="U233" s="24"/>
      <c r="V233" s="24"/>
      <c r="W233" s="24"/>
      <c r="X233" s="24"/>
      <c r="Y233" s="24"/>
      <c r="Z233" s="24"/>
    </row>
    <row r="234" ht="12.0" customHeight="1">
      <c r="A234" s="24"/>
      <c r="B234" s="65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66"/>
      <c r="R234" s="24"/>
      <c r="S234" s="24"/>
      <c r="T234" s="24"/>
      <c r="U234" s="24"/>
      <c r="V234" s="24"/>
      <c r="W234" s="24"/>
      <c r="X234" s="24"/>
      <c r="Y234" s="24"/>
      <c r="Z234" s="24"/>
    </row>
    <row r="235" ht="12.0" customHeight="1">
      <c r="A235" s="24"/>
      <c r="B235" s="65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66"/>
      <c r="R235" s="24"/>
      <c r="S235" s="24"/>
      <c r="T235" s="24"/>
      <c r="U235" s="24"/>
      <c r="V235" s="24"/>
      <c r="W235" s="24"/>
      <c r="X235" s="24"/>
      <c r="Y235" s="24"/>
      <c r="Z235" s="24"/>
    </row>
    <row r="236" ht="12.0" customHeight="1">
      <c r="A236" s="24"/>
      <c r="B236" s="65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66"/>
      <c r="R236" s="24"/>
      <c r="S236" s="24"/>
      <c r="T236" s="24"/>
      <c r="U236" s="24"/>
      <c r="V236" s="24"/>
      <c r="W236" s="24"/>
      <c r="X236" s="24"/>
      <c r="Y236" s="24"/>
      <c r="Z236" s="24"/>
    </row>
    <row r="237" ht="12.0" customHeight="1">
      <c r="A237" s="24"/>
      <c r="B237" s="65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66"/>
      <c r="R237" s="24"/>
      <c r="S237" s="24"/>
      <c r="T237" s="24"/>
      <c r="U237" s="24"/>
      <c r="V237" s="24"/>
      <c r="W237" s="24"/>
      <c r="X237" s="24"/>
      <c r="Y237" s="24"/>
      <c r="Z237" s="24"/>
    </row>
    <row r="238" ht="12.0" customHeight="1">
      <c r="A238" s="24"/>
      <c r="B238" s="65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66"/>
      <c r="R238" s="24"/>
      <c r="S238" s="24"/>
      <c r="T238" s="24"/>
      <c r="U238" s="24"/>
      <c r="V238" s="24"/>
      <c r="W238" s="24"/>
      <c r="X238" s="24"/>
      <c r="Y238" s="24"/>
      <c r="Z238" s="24"/>
    </row>
    <row r="239" ht="12.0" customHeight="1">
      <c r="A239" s="24"/>
      <c r="B239" s="65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66"/>
      <c r="R239" s="24"/>
      <c r="S239" s="24"/>
      <c r="T239" s="24"/>
      <c r="U239" s="24"/>
      <c r="V239" s="24"/>
      <c r="W239" s="24"/>
      <c r="X239" s="24"/>
      <c r="Y239" s="24"/>
      <c r="Z239" s="24"/>
    </row>
    <row r="240" ht="12.0" customHeight="1">
      <c r="A240" s="24"/>
      <c r="B240" s="65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66"/>
      <c r="R240" s="24"/>
      <c r="S240" s="24"/>
      <c r="T240" s="24"/>
      <c r="U240" s="24"/>
      <c r="V240" s="24"/>
      <c r="W240" s="24"/>
      <c r="X240" s="24"/>
      <c r="Y240" s="24"/>
      <c r="Z240" s="24"/>
    </row>
    <row r="241" ht="12.0" customHeight="1">
      <c r="A241" s="24"/>
      <c r="B241" s="65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66"/>
      <c r="R241" s="24"/>
      <c r="S241" s="24"/>
      <c r="T241" s="24"/>
      <c r="U241" s="24"/>
      <c r="V241" s="24"/>
      <c r="W241" s="24"/>
      <c r="X241" s="24"/>
      <c r="Y241" s="24"/>
      <c r="Z241" s="24"/>
    </row>
    <row r="242" ht="12.0" customHeight="1">
      <c r="A242" s="24"/>
      <c r="B242" s="65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66"/>
      <c r="R242" s="24"/>
      <c r="S242" s="24"/>
      <c r="T242" s="24"/>
      <c r="U242" s="24"/>
      <c r="V242" s="24"/>
      <c r="W242" s="24"/>
      <c r="X242" s="24"/>
      <c r="Y242" s="24"/>
      <c r="Z242" s="24"/>
    </row>
    <row r="243" ht="12.0" customHeight="1">
      <c r="A243" s="24"/>
      <c r="B243" s="65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66"/>
      <c r="R243" s="24"/>
      <c r="S243" s="24"/>
      <c r="T243" s="24"/>
      <c r="U243" s="24"/>
      <c r="V243" s="24"/>
      <c r="W243" s="24"/>
      <c r="X243" s="24"/>
      <c r="Y243" s="24"/>
      <c r="Z243" s="24"/>
    </row>
    <row r="244" ht="12.0" customHeight="1">
      <c r="A244" s="24"/>
      <c r="B244" s="65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66"/>
      <c r="R244" s="24"/>
      <c r="S244" s="24"/>
      <c r="T244" s="24"/>
      <c r="U244" s="24"/>
      <c r="V244" s="24"/>
      <c r="W244" s="24"/>
      <c r="X244" s="24"/>
      <c r="Y244" s="24"/>
      <c r="Z244" s="24"/>
    </row>
    <row r="245" ht="12.0" customHeight="1">
      <c r="A245" s="24"/>
      <c r="B245" s="65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66"/>
      <c r="R245" s="24"/>
      <c r="S245" s="24"/>
      <c r="T245" s="24"/>
      <c r="U245" s="24"/>
      <c r="V245" s="24"/>
      <c r="W245" s="24"/>
      <c r="X245" s="24"/>
      <c r="Y245" s="24"/>
      <c r="Z245" s="24"/>
    </row>
    <row r="246" ht="12.0" customHeight="1">
      <c r="A246" s="24"/>
      <c r="B246" s="65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66"/>
      <c r="R246" s="24"/>
      <c r="S246" s="24"/>
      <c r="T246" s="24"/>
      <c r="U246" s="24"/>
      <c r="V246" s="24"/>
      <c r="W246" s="24"/>
      <c r="X246" s="24"/>
      <c r="Y246" s="24"/>
      <c r="Z246" s="24"/>
    </row>
    <row r="247" ht="12.0" customHeight="1">
      <c r="A247" s="24"/>
      <c r="B247" s="65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66"/>
      <c r="R247" s="24"/>
      <c r="S247" s="24"/>
      <c r="T247" s="24"/>
      <c r="U247" s="24"/>
      <c r="V247" s="24"/>
      <c r="W247" s="24"/>
      <c r="X247" s="24"/>
      <c r="Y247" s="24"/>
      <c r="Z247" s="24"/>
    </row>
    <row r="248" ht="12.0" customHeight="1">
      <c r="A248" s="24"/>
      <c r="B248" s="65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66"/>
      <c r="R248" s="24"/>
      <c r="S248" s="24"/>
      <c r="T248" s="24"/>
      <c r="U248" s="24"/>
      <c r="V248" s="24"/>
      <c r="W248" s="24"/>
      <c r="X248" s="24"/>
      <c r="Y248" s="24"/>
      <c r="Z248" s="24"/>
    </row>
    <row r="249" ht="12.0" customHeight="1">
      <c r="A249" s="24"/>
      <c r="B249" s="65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66"/>
      <c r="R249" s="24"/>
      <c r="S249" s="24"/>
      <c r="T249" s="24"/>
      <c r="U249" s="24"/>
      <c r="V249" s="24"/>
      <c r="W249" s="24"/>
      <c r="X249" s="24"/>
      <c r="Y249" s="24"/>
      <c r="Z249" s="24"/>
    </row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autoFilter ref="$B$4:$Q$43"/>
  <mergeCells count="3">
    <mergeCell ref="B1:D1"/>
    <mergeCell ref="P1:Q1"/>
    <mergeCell ref="E3:Q3"/>
  </mergeCells>
  <hyperlinks>
    <hyperlink r:id="rId1" ref="P1"/>
  </hyperlinks>
  <printOptions/>
  <pageMargins bottom="0.75" footer="0.0" header="0.0" left="0.25" right="0.25" top="0.75"/>
  <pageSetup paperSize="9" orientation="portrait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135"/>
    <pageSetUpPr/>
  </sheetPr>
  <sheetViews>
    <sheetView workbookViewId="0">
      <pane xSplit="4.0" ySplit="6.0" topLeftCell="E7" activePane="bottomRight" state="frozen"/>
      <selection activeCell="E1" sqref="E1" pane="topRight"/>
      <selection activeCell="A7" sqref="A7" pane="bottomLeft"/>
      <selection activeCell="E7" sqref="E7" pane="bottomRight"/>
    </sheetView>
  </sheetViews>
  <sheetFormatPr customHeight="1" defaultColWidth="14.43" defaultRowHeight="15.0"/>
  <cols>
    <col customWidth="1" min="1" max="1" width="24.29"/>
    <col customWidth="1" min="2" max="2" width="23.29"/>
    <col customWidth="1" min="3" max="3" width="15.43"/>
    <col customWidth="1" min="4" max="4" width="16.86"/>
    <col customWidth="1" min="5" max="5" width="23.71"/>
    <col customWidth="1" min="6" max="6" width="10.14"/>
    <col customWidth="1" min="7" max="7" width="10.86"/>
    <col customWidth="1" min="8" max="8" width="14.0"/>
    <col customWidth="1" min="9" max="9" width="12.29"/>
    <col customWidth="1" min="10" max="10" width="11.14"/>
    <col customWidth="1" min="11" max="11" width="10.43"/>
    <col customWidth="1" min="12" max="12" width="14.86"/>
    <col customWidth="1" min="13" max="13" width="10.14"/>
    <col customWidth="1" min="14" max="14" width="0.86"/>
    <col customWidth="1" min="15" max="16" width="8.71"/>
  </cols>
  <sheetData>
    <row r="1" ht="54.75" customHeight="1">
      <c r="A1" s="80"/>
      <c r="E1" s="47"/>
      <c r="F1" s="47"/>
      <c r="G1" s="47"/>
      <c r="H1" s="47"/>
      <c r="I1" s="47"/>
      <c r="J1" s="47"/>
      <c r="K1" s="47"/>
      <c r="L1" s="2" t="s">
        <v>0</v>
      </c>
    </row>
    <row r="2" ht="10.5" customHeight="1">
      <c r="A2" s="80"/>
      <c r="B2" s="80"/>
      <c r="C2" s="80"/>
      <c r="D2" s="80"/>
      <c r="E2" s="47"/>
      <c r="F2" s="47"/>
      <c r="G2" s="47"/>
      <c r="H2" s="47"/>
      <c r="I2" s="47"/>
      <c r="J2" s="47"/>
      <c r="K2" s="47"/>
      <c r="L2" s="41"/>
      <c r="M2" s="41"/>
    </row>
    <row r="3" ht="20.25" customHeight="1">
      <c r="A3" s="81" t="s">
        <v>188</v>
      </c>
      <c r="B3" s="82"/>
      <c r="C3" s="82"/>
      <c r="D3" s="82"/>
      <c r="E3" s="83" t="s">
        <v>189</v>
      </c>
      <c r="F3" s="26"/>
      <c r="G3" s="26"/>
      <c r="H3" s="26"/>
      <c r="I3" s="26"/>
      <c r="J3" s="26"/>
      <c r="K3" s="26"/>
      <c r="L3" s="26"/>
      <c r="M3" s="26"/>
    </row>
    <row r="4" ht="16.5" customHeight="1">
      <c r="A4" s="84"/>
      <c r="E4" s="85"/>
      <c r="F4" s="86"/>
      <c r="G4" s="86"/>
      <c r="H4" s="87" t="s">
        <v>190</v>
      </c>
      <c r="I4" s="88" t="s">
        <v>191</v>
      </c>
      <c r="J4" s="87" t="s">
        <v>192</v>
      </c>
      <c r="K4" s="88" t="s">
        <v>193</v>
      </c>
      <c r="L4" s="89" t="s">
        <v>194</v>
      </c>
      <c r="M4" s="90" t="s">
        <v>195</v>
      </c>
    </row>
    <row r="5">
      <c r="A5" s="91" t="s">
        <v>196</v>
      </c>
      <c r="B5" s="91" t="s">
        <v>197</v>
      </c>
      <c r="C5" s="91" t="s">
        <v>198</v>
      </c>
      <c r="D5" s="91" t="s">
        <v>199</v>
      </c>
      <c r="E5" s="91" t="s">
        <v>200</v>
      </c>
      <c r="F5" s="91" t="s">
        <v>201</v>
      </c>
      <c r="G5" s="92" t="s">
        <v>35</v>
      </c>
      <c r="H5" s="93" t="s">
        <v>202</v>
      </c>
      <c r="I5" s="93" t="s">
        <v>203</v>
      </c>
      <c r="J5" s="93" t="s">
        <v>204</v>
      </c>
      <c r="K5" s="93" t="s">
        <v>202</v>
      </c>
      <c r="L5" s="94" t="s">
        <v>205</v>
      </c>
      <c r="M5" s="95" t="s">
        <v>206</v>
      </c>
    </row>
    <row r="6">
      <c r="A6" s="96">
        <v>44349.0</v>
      </c>
      <c r="B6" s="97"/>
      <c r="C6" s="97"/>
      <c r="D6" s="97"/>
      <c r="E6" s="98"/>
      <c r="F6" s="97" t="s">
        <v>207</v>
      </c>
      <c r="G6" s="98"/>
      <c r="H6" s="99">
        <v>-1474.98</v>
      </c>
      <c r="I6" s="99">
        <v>0.0</v>
      </c>
      <c r="J6" s="99">
        <v>0.0</v>
      </c>
      <c r="K6" s="99">
        <v>0.0</v>
      </c>
      <c r="L6" s="100"/>
      <c r="M6" s="101"/>
      <c r="N6" s="102"/>
      <c r="O6" s="102"/>
      <c r="P6" s="102"/>
    </row>
    <row r="7">
      <c r="A7" s="103">
        <v>43953.0</v>
      </c>
      <c r="B7" s="104" t="s">
        <v>208</v>
      </c>
      <c r="C7" s="103" t="s">
        <v>209</v>
      </c>
      <c r="D7" s="103"/>
      <c r="E7" s="105" t="s">
        <v>210</v>
      </c>
      <c r="F7" s="71">
        <v>1000.0</v>
      </c>
      <c r="G7" s="106" t="s">
        <v>203</v>
      </c>
      <c r="H7" s="107">
        <f t="shared" ref="H7:H580" si="1">IF(G7=$H$5,H6+F7,H6)</f>
        <v>-1474.98</v>
      </c>
      <c r="I7" s="107">
        <f t="shared" ref="I7:I580" si="2">IF(G7=$I$5,I6+F7,I6)</f>
        <v>1000</v>
      </c>
      <c r="J7" s="107">
        <f t="shared" ref="J7:J580" si="3">IF(G7=$J$5,J6+F7,J6)</f>
        <v>0</v>
      </c>
      <c r="K7" s="107">
        <f t="shared" ref="K7:K580" si="4">IF(G7=$K$5,K6+F7,K6)</f>
        <v>0</v>
      </c>
      <c r="L7" s="69">
        <f t="shared" ref="L7:L580" si="5">SUM(H7:J7)</f>
        <v>-474.98</v>
      </c>
      <c r="M7" s="108">
        <f t="shared" ref="M7:M580" si="6">SUM(H7:K7)</f>
        <v>-474.98</v>
      </c>
      <c r="N7" s="109"/>
      <c r="O7" s="110"/>
      <c r="P7" s="110"/>
    </row>
    <row r="8">
      <c r="A8" s="103">
        <v>43961.0</v>
      </c>
      <c r="B8" s="104" t="s">
        <v>211</v>
      </c>
      <c r="C8" s="103"/>
      <c r="D8" s="103" t="s">
        <v>212</v>
      </c>
      <c r="E8" s="105" t="s">
        <v>210</v>
      </c>
      <c r="F8" s="71">
        <v>-950.0</v>
      </c>
      <c r="G8" s="106" t="s">
        <v>203</v>
      </c>
      <c r="H8" s="111">
        <f t="shared" si="1"/>
        <v>-1474.98</v>
      </c>
      <c r="I8" s="111">
        <f t="shared" si="2"/>
        <v>50</v>
      </c>
      <c r="J8" s="111">
        <f t="shared" si="3"/>
        <v>0</v>
      </c>
      <c r="K8" s="111">
        <f t="shared" si="4"/>
        <v>0</v>
      </c>
      <c r="L8" s="69">
        <f t="shared" si="5"/>
        <v>-1424.98</v>
      </c>
      <c r="M8" s="108">
        <f t="shared" si="6"/>
        <v>-1424.98</v>
      </c>
      <c r="N8" s="109"/>
      <c r="O8" s="110"/>
      <c r="P8" s="110"/>
    </row>
    <row r="9">
      <c r="A9" s="103">
        <v>43966.0</v>
      </c>
      <c r="B9" s="104" t="s">
        <v>213</v>
      </c>
      <c r="C9" s="103"/>
      <c r="D9" s="103" t="s">
        <v>214</v>
      </c>
      <c r="E9" s="105" t="s">
        <v>210</v>
      </c>
      <c r="F9" s="71">
        <v>-250.0</v>
      </c>
      <c r="G9" s="106" t="s">
        <v>203</v>
      </c>
      <c r="H9" s="111">
        <f t="shared" si="1"/>
        <v>-1474.98</v>
      </c>
      <c r="I9" s="111">
        <f t="shared" si="2"/>
        <v>-200</v>
      </c>
      <c r="J9" s="111">
        <f t="shared" si="3"/>
        <v>0</v>
      </c>
      <c r="K9" s="111">
        <f t="shared" si="4"/>
        <v>0</v>
      </c>
      <c r="L9" s="69">
        <f t="shared" si="5"/>
        <v>-1674.98</v>
      </c>
      <c r="M9" s="108">
        <f t="shared" si="6"/>
        <v>-1674.98</v>
      </c>
      <c r="N9" s="109"/>
      <c r="O9" s="110"/>
      <c r="P9" s="110"/>
    </row>
    <row r="10">
      <c r="A10" s="103">
        <v>43997.0</v>
      </c>
      <c r="B10" s="104" t="s">
        <v>211</v>
      </c>
      <c r="C10" s="103"/>
      <c r="D10" s="103" t="s">
        <v>212</v>
      </c>
      <c r="E10" s="105" t="s">
        <v>210</v>
      </c>
      <c r="F10" s="71">
        <v>-950.0</v>
      </c>
      <c r="G10" s="106" t="s">
        <v>203</v>
      </c>
      <c r="H10" s="111">
        <f t="shared" si="1"/>
        <v>-1474.98</v>
      </c>
      <c r="I10" s="111">
        <f t="shared" si="2"/>
        <v>-1150</v>
      </c>
      <c r="J10" s="111">
        <f t="shared" si="3"/>
        <v>0</v>
      </c>
      <c r="K10" s="111">
        <f t="shared" si="4"/>
        <v>0</v>
      </c>
      <c r="L10" s="69">
        <f t="shared" si="5"/>
        <v>-2624.98</v>
      </c>
      <c r="M10" s="108">
        <f t="shared" si="6"/>
        <v>-2624.98</v>
      </c>
      <c r="N10" s="109"/>
      <c r="O10" s="110"/>
      <c r="P10" s="110"/>
    </row>
    <row r="11">
      <c r="A11" s="103"/>
      <c r="B11" s="104"/>
      <c r="C11" s="103"/>
      <c r="D11" s="103"/>
      <c r="E11" s="105"/>
      <c r="F11" s="71"/>
      <c r="G11" s="106"/>
      <c r="H11" s="111">
        <f t="shared" si="1"/>
        <v>-1474.98</v>
      </c>
      <c r="I11" s="111">
        <f t="shared" si="2"/>
        <v>-1150</v>
      </c>
      <c r="J11" s="111">
        <f t="shared" si="3"/>
        <v>0</v>
      </c>
      <c r="K11" s="111">
        <f t="shared" si="4"/>
        <v>0</v>
      </c>
      <c r="L11" s="69">
        <f t="shared" si="5"/>
        <v>-2624.98</v>
      </c>
      <c r="M11" s="108">
        <f t="shared" si="6"/>
        <v>-2624.98</v>
      </c>
      <c r="N11" s="109"/>
      <c r="O11" s="110"/>
      <c r="P11" s="110"/>
    </row>
    <row r="12">
      <c r="A12" s="103"/>
      <c r="B12" s="104"/>
      <c r="C12" s="103"/>
      <c r="D12" s="103"/>
      <c r="E12" s="105"/>
      <c r="F12" s="71"/>
      <c r="G12" s="106"/>
      <c r="H12" s="111">
        <f t="shared" si="1"/>
        <v>-1474.98</v>
      </c>
      <c r="I12" s="111">
        <f t="shared" si="2"/>
        <v>-1150</v>
      </c>
      <c r="J12" s="111">
        <f t="shared" si="3"/>
        <v>0</v>
      </c>
      <c r="K12" s="111">
        <f t="shared" si="4"/>
        <v>0</v>
      </c>
      <c r="L12" s="69">
        <f t="shared" si="5"/>
        <v>-2624.98</v>
      </c>
      <c r="M12" s="108">
        <f t="shared" si="6"/>
        <v>-2624.98</v>
      </c>
      <c r="N12" s="109"/>
      <c r="O12" s="110"/>
      <c r="P12" s="110"/>
    </row>
    <row r="13">
      <c r="A13" s="103"/>
      <c r="B13" s="104"/>
      <c r="C13" s="103"/>
      <c r="D13" s="103"/>
      <c r="E13" s="105"/>
      <c r="F13" s="71"/>
      <c r="G13" s="106"/>
      <c r="H13" s="111">
        <f t="shared" si="1"/>
        <v>-1474.98</v>
      </c>
      <c r="I13" s="111">
        <f t="shared" si="2"/>
        <v>-1150</v>
      </c>
      <c r="J13" s="111">
        <f t="shared" si="3"/>
        <v>0</v>
      </c>
      <c r="K13" s="111">
        <f t="shared" si="4"/>
        <v>0</v>
      </c>
      <c r="L13" s="69">
        <f t="shared" si="5"/>
        <v>-2624.98</v>
      </c>
      <c r="M13" s="108">
        <f t="shared" si="6"/>
        <v>-2624.98</v>
      </c>
      <c r="N13" s="109"/>
      <c r="O13" s="110"/>
      <c r="P13" s="110"/>
    </row>
    <row r="14">
      <c r="A14" s="103"/>
      <c r="B14" s="104"/>
      <c r="C14" s="103"/>
      <c r="D14" s="103"/>
      <c r="E14" s="105"/>
      <c r="F14" s="71"/>
      <c r="G14" s="106"/>
      <c r="H14" s="111">
        <f t="shared" si="1"/>
        <v>-1474.98</v>
      </c>
      <c r="I14" s="111">
        <f t="shared" si="2"/>
        <v>-1150</v>
      </c>
      <c r="J14" s="111">
        <f t="shared" si="3"/>
        <v>0</v>
      </c>
      <c r="K14" s="111">
        <f t="shared" si="4"/>
        <v>0</v>
      </c>
      <c r="L14" s="69">
        <f t="shared" si="5"/>
        <v>-2624.98</v>
      </c>
      <c r="M14" s="108">
        <f t="shared" si="6"/>
        <v>-2624.98</v>
      </c>
      <c r="N14" s="109"/>
      <c r="O14" s="110"/>
      <c r="P14" s="110"/>
    </row>
    <row r="15">
      <c r="A15" s="103"/>
      <c r="B15" s="104"/>
      <c r="C15" s="103"/>
      <c r="D15" s="103"/>
      <c r="E15" s="105"/>
      <c r="F15" s="71"/>
      <c r="G15" s="106"/>
      <c r="H15" s="111">
        <f t="shared" si="1"/>
        <v>-1474.98</v>
      </c>
      <c r="I15" s="111">
        <f t="shared" si="2"/>
        <v>-1150</v>
      </c>
      <c r="J15" s="111">
        <f t="shared" si="3"/>
        <v>0</v>
      </c>
      <c r="K15" s="111">
        <f t="shared" si="4"/>
        <v>0</v>
      </c>
      <c r="L15" s="69">
        <f t="shared" si="5"/>
        <v>-2624.98</v>
      </c>
      <c r="M15" s="108">
        <f t="shared" si="6"/>
        <v>-2624.98</v>
      </c>
      <c r="N15" s="109"/>
      <c r="O15" s="110"/>
      <c r="P15" s="110"/>
    </row>
    <row r="16">
      <c r="A16" s="103"/>
      <c r="B16" s="104"/>
      <c r="C16" s="103"/>
      <c r="D16" s="103"/>
      <c r="E16" s="105"/>
      <c r="F16" s="71"/>
      <c r="G16" s="106"/>
      <c r="H16" s="111">
        <f t="shared" si="1"/>
        <v>-1474.98</v>
      </c>
      <c r="I16" s="111">
        <f t="shared" si="2"/>
        <v>-1150</v>
      </c>
      <c r="J16" s="111">
        <f t="shared" si="3"/>
        <v>0</v>
      </c>
      <c r="K16" s="111">
        <f t="shared" si="4"/>
        <v>0</v>
      </c>
      <c r="L16" s="69">
        <f t="shared" si="5"/>
        <v>-2624.98</v>
      </c>
      <c r="M16" s="108">
        <f t="shared" si="6"/>
        <v>-2624.98</v>
      </c>
      <c r="N16" s="109"/>
      <c r="O16" s="110"/>
      <c r="P16" s="110"/>
    </row>
    <row r="17">
      <c r="A17" s="103"/>
      <c r="B17" s="104"/>
      <c r="C17" s="103"/>
      <c r="D17" s="103"/>
      <c r="E17" s="105"/>
      <c r="F17" s="71"/>
      <c r="G17" s="106"/>
      <c r="H17" s="111">
        <f t="shared" si="1"/>
        <v>-1474.98</v>
      </c>
      <c r="I17" s="111">
        <f t="shared" si="2"/>
        <v>-1150</v>
      </c>
      <c r="J17" s="111">
        <f t="shared" si="3"/>
        <v>0</v>
      </c>
      <c r="K17" s="111">
        <f t="shared" si="4"/>
        <v>0</v>
      </c>
      <c r="L17" s="69">
        <f t="shared" si="5"/>
        <v>-2624.98</v>
      </c>
      <c r="M17" s="108">
        <f t="shared" si="6"/>
        <v>-2624.98</v>
      </c>
      <c r="N17" s="109"/>
      <c r="O17" s="110"/>
      <c r="P17" s="110"/>
    </row>
    <row r="18">
      <c r="A18" s="103"/>
      <c r="B18" s="104"/>
      <c r="C18" s="103"/>
      <c r="D18" s="103"/>
      <c r="E18" s="105"/>
      <c r="F18" s="71"/>
      <c r="G18" s="106"/>
      <c r="H18" s="111">
        <f t="shared" si="1"/>
        <v>-1474.98</v>
      </c>
      <c r="I18" s="111">
        <f t="shared" si="2"/>
        <v>-1150</v>
      </c>
      <c r="J18" s="111">
        <f t="shared" si="3"/>
        <v>0</v>
      </c>
      <c r="K18" s="111">
        <f t="shared" si="4"/>
        <v>0</v>
      </c>
      <c r="L18" s="69">
        <f t="shared" si="5"/>
        <v>-2624.98</v>
      </c>
      <c r="M18" s="108">
        <f t="shared" si="6"/>
        <v>-2624.98</v>
      </c>
      <c r="N18" s="109"/>
      <c r="O18" s="110"/>
      <c r="P18" s="110"/>
    </row>
    <row r="19">
      <c r="A19" s="103"/>
      <c r="B19" s="104"/>
      <c r="C19" s="103"/>
      <c r="D19" s="103"/>
      <c r="E19" s="105"/>
      <c r="F19" s="71"/>
      <c r="G19" s="106"/>
      <c r="H19" s="111">
        <f t="shared" si="1"/>
        <v>-1474.98</v>
      </c>
      <c r="I19" s="111">
        <f t="shared" si="2"/>
        <v>-1150</v>
      </c>
      <c r="J19" s="111">
        <f t="shared" si="3"/>
        <v>0</v>
      </c>
      <c r="K19" s="111">
        <f t="shared" si="4"/>
        <v>0</v>
      </c>
      <c r="L19" s="69">
        <f t="shared" si="5"/>
        <v>-2624.98</v>
      </c>
      <c r="M19" s="108">
        <f t="shared" si="6"/>
        <v>-2624.98</v>
      </c>
      <c r="N19" s="109"/>
      <c r="O19" s="110"/>
      <c r="P19" s="110"/>
    </row>
    <row r="20">
      <c r="A20" s="103"/>
      <c r="B20" s="104"/>
      <c r="C20" s="103"/>
      <c r="D20" s="103"/>
      <c r="E20" s="105"/>
      <c r="F20" s="71"/>
      <c r="G20" s="106"/>
      <c r="H20" s="111">
        <f t="shared" si="1"/>
        <v>-1474.98</v>
      </c>
      <c r="I20" s="111">
        <f t="shared" si="2"/>
        <v>-1150</v>
      </c>
      <c r="J20" s="111">
        <f t="shared" si="3"/>
        <v>0</v>
      </c>
      <c r="K20" s="111">
        <f t="shared" si="4"/>
        <v>0</v>
      </c>
      <c r="L20" s="69">
        <f t="shared" si="5"/>
        <v>-2624.98</v>
      </c>
      <c r="M20" s="108">
        <f t="shared" si="6"/>
        <v>-2624.98</v>
      </c>
      <c r="N20" s="109"/>
      <c r="O20" s="110"/>
      <c r="P20" s="110"/>
    </row>
    <row r="21">
      <c r="A21" s="103"/>
      <c r="B21" s="104"/>
      <c r="C21" s="103"/>
      <c r="D21" s="103"/>
      <c r="E21" s="105"/>
      <c r="F21" s="71"/>
      <c r="G21" s="106"/>
      <c r="H21" s="111">
        <f t="shared" si="1"/>
        <v>-1474.98</v>
      </c>
      <c r="I21" s="111">
        <f t="shared" si="2"/>
        <v>-1150</v>
      </c>
      <c r="J21" s="111">
        <f t="shared" si="3"/>
        <v>0</v>
      </c>
      <c r="K21" s="111">
        <f t="shared" si="4"/>
        <v>0</v>
      </c>
      <c r="L21" s="69">
        <f t="shared" si="5"/>
        <v>-2624.98</v>
      </c>
      <c r="M21" s="108">
        <f t="shared" si="6"/>
        <v>-2624.98</v>
      </c>
      <c r="N21" s="109"/>
      <c r="O21" s="110"/>
      <c r="P21" s="110"/>
    </row>
    <row r="22" ht="15.75" customHeight="1">
      <c r="A22" s="103"/>
      <c r="B22" s="104"/>
      <c r="C22" s="103"/>
      <c r="D22" s="103"/>
      <c r="E22" s="105"/>
      <c r="F22" s="71"/>
      <c r="G22" s="106"/>
      <c r="H22" s="111">
        <f t="shared" si="1"/>
        <v>-1474.98</v>
      </c>
      <c r="I22" s="111">
        <f t="shared" si="2"/>
        <v>-1150</v>
      </c>
      <c r="J22" s="111">
        <f t="shared" si="3"/>
        <v>0</v>
      </c>
      <c r="K22" s="111">
        <f t="shared" si="4"/>
        <v>0</v>
      </c>
      <c r="L22" s="69">
        <f t="shared" si="5"/>
        <v>-2624.98</v>
      </c>
      <c r="M22" s="108">
        <f t="shared" si="6"/>
        <v>-2624.98</v>
      </c>
      <c r="N22" s="109"/>
      <c r="O22" s="110"/>
      <c r="P22" s="110"/>
    </row>
    <row r="23" ht="15.75" customHeight="1">
      <c r="A23" s="103"/>
      <c r="B23" s="104"/>
      <c r="C23" s="103"/>
      <c r="D23" s="103"/>
      <c r="E23" s="105"/>
      <c r="F23" s="71"/>
      <c r="G23" s="106"/>
      <c r="H23" s="111">
        <f t="shared" si="1"/>
        <v>-1474.98</v>
      </c>
      <c r="I23" s="111">
        <f t="shared" si="2"/>
        <v>-1150</v>
      </c>
      <c r="J23" s="111">
        <f t="shared" si="3"/>
        <v>0</v>
      </c>
      <c r="K23" s="111">
        <f t="shared" si="4"/>
        <v>0</v>
      </c>
      <c r="L23" s="69">
        <f t="shared" si="5"/>
        <v>-2624.98</v>
      </c>
      <c r="M23" s="108">
        <f t="shared" si="6"/>
        <v>-2624.98</v>
      </c>
      <c r="N23" s="109"/>
      <c r="O23" s="110"/>
      <c r="P23" s="110"/>
    </row>
    <row r="24" ht="15.75" customHeight="1">
      <c r="A24" s="103"/>
      <c r="B24" s="104"/>
      <c r="C24" s="103"/>
      <c r="D24" s="103"/>
      <c r="E24" s="105"/>
      <c r="F24" s="71"/>
      <c r="G24" s="106"/>
      <c r="H24" s="111">
        <f t="shared" si="1"/>
        <v>-1474.98</v>
      </c>
      <c r="I24" s="111">
        <f t="shared" si="2"/>
        <v>-1150</v>
      </c>
      <c r="J24" s="111">
        <f t="shared" si="3"/>
        <v>0</v>
      </c>
      <c r="K24" s="111">
        <f t="shared" si="4"/>
        <v>0</v>
      </c>
      <c r="L24" s="69">
        <f t="shared" si="5"/>
        <v>-2624.98</v>
      </c>
      <c r="M24" s="108">
        <f t="shared" si="6"/>
        <v>-2624.98</v>
      </c>
      <c r="N24" s="109"/>
      <c r="O24" s="110"/>
      <c r="P24" s="110"/>
    </row>
    <row r="25" ht="15.75" customHeight="1">
      <c r="A25" s="103"/>
      <c r="B25" s="104"/>
      <c r="C25" s="103"/>
      <c r="D25" s="103"/>
      <c r="E25" s="105"/>
      <c r="F25" s="71"/>
      <c r="G25" s="106"/>
      <c r="H25" s="111">
        <f t="shared" si="1"/>
        <v>-1474.98</v>
      </c>
      <c r="I25" s="111">
        <f t="shared" si="2"/>
        <v>-1150</v>
      </c>
      <c r="J25" s="111">
        <f t="shared" si="3"/>
        <v>0</v>
      </c>
      <c r="K25" s="111">
        <f t="shared" si="4"/>
        <v>0</v>
      </c>
      <c r="L25" s="69">
        <f t="shared" si="5"/>
        <v>-2624.98</v>
      </c>
      <c r="M25" s="108">
        <f t="shared" si="6"/>
        <v>-2624.98</v>
      </c>
      <c r="N25" s="109"/>
      <c r="O25" s="110"/>
      <c r="P25" s="110"/>
    </row>
    <row r="26" ht="15.75" customHeight="1">
      <c r="A26" s="103"/>
      <c r="B26" s="104"/>
      <c r="C26" s="103"/>
      <c r="D26" s="103"/>
      <c r="E26" s="105"/>
      <c r="F26" s="71"/>
      <c r="G26" s="106"/>
      <c r="H26" s="111">
        <f t="shared" si="1"/>
        <v>-1474.98</v>
      </c>
      <c r="I26" s="111">
        <f t="shared" si="2"/>
        <v>-1150</v>
      </c>
      <c r="J26" s="111">
        <f t="shared" si="3"/>
        <v>0</v>
      </c>
      <c r="K26" s="111">
        <f t="shared" si="4"/>
        <v>0</v>
      </c>
      <c r="L26" s="69">
        <f t="shared" si="5"/>
        <v>-2624.98</v>
      </c>
      <c r="M26" s="108">
        <f t="shared" si="6"/>
        <v>-2624.98</v>
      </c>
      <c r="N26" s="109"/>
      <c r="O26" s="110"/>
      <c r="P26" s="110"/>
    </row>
    <row r="27" ht="15.75" customHeight="1">
      <c r="A27" s="103"/>
      <c r="B27" s="104"/>
      <c r="C27" s="103"/>
      <c r="D27" s="103"/>
      <c r="E27" s="105"/>
      <c r="F27" s="71"/>
      <c r="G27" s="106"/>
      <c r="H27" s="111">
        <f t="shared" si="1"/>
        <v>-1474.98</v>
      </c>
      <c r="I27" s="111">
        <f t="shared" si="2"/>
        <v>-1150</v>
      </c>
      <c r="J27" s="111">
        <f t="shared" si="3"/>
        <v>0</v>
      </c>
      <c r="K27" s="111">
        <f t="shared" si="4"/>
        <v>0</v>
      </c>
      <c r="L27" s="69">
        <f t="shared" si="5"/>
        <v>-2624.98</v>
      </c>
      <c r="M27" s="108">
        <f t="shared" si="6"/>
        <v>-2624.98</v>
      </c>
      <c r="N27" s="109"/>
      <c r="O27" s="110"/>
      <c r="P27" s="110"/>
    </row>
    <row r="28" ht="15.75" customHeight="1">
      <c r="A28" s="103"/>
      <c r="B28" s="104"/>
      <c r="C28" s="103"/>
      <c r="D28" s="103"/>
      <c r="E28" s="105"/>
      <c r="F28" s="71"/>
      <c r="G28" s="106"/>
      <c r="H28" s="111">
        <f t="shared" si="1"/>
        <v>-1474.98</v>
      </c>
      <c r="I28" s="111">
        <f t="shared" si="2"/>
        <v>-1150</v>
      </c>
      <c r="J28" s="111">
        <f t="shared" si="3"/>
        <v>0</v>
      </c>
      <c r="K28" s="111">
        <f t="shared" si="4"/>
        <v>0</v>
      </c>
      <c r="L28" s="69">
        <f t="shared" si="5"/>
        <v>-2624.98</v>
      </c>
      <c r="M28" s="108">
        <f t="shared" si="6"/>
        <v>-2624.98</v>
      </c>
      <c r="N28" s="109"/>
      <c r="O28" s="110"/>
      <c r="P28" s="110"/>
    </row>
    <row r="29" ht="15.75" customHeight="1">
      <c r="A29" s="103"/>
      <c r="B29" s="104"/>
      <c r="C29" s="103"/>
      <c r="D29" s="103"/>
      <c r="E29" s="105"/>
      <c r="F29" s="71"/>
      <c r="G29" s="106"/>
      <c r="H29" s="111">
        <f t="shared" si="1"/>
        <v>-1474.98</v>
      </c>
      <c r="I29" s="111">
        <f t="shared" si="2"/>
        <v>-1150</v>
      </c>
      <c r="J29" s="111">
        <f t="shared" si="3"/>
        <v>0</v>
      </c>
      <c r="K29" s="111">
        <f t="shared" si="4"/>
        <v>0</v>
      </c>
      <c r="L29" s="69">
        <f t="shared" si="5"/>
        <v>-2624.98</v>
      </c>
      <c r="M29" s="108">
        <f t="shared" si="6"/>
        <v>-2624.98</v>
      </c>
      <c r="N29" s="109"/>
      <c r="O29" s="110"/>
      <c r="P29" s="110"/>
    </row>
    <row r="30" ht="15.75" customHeight="1">
      <c r="A30" s="103"/>
      <c r="B30" s="104"/>
      <c r="C30" s="103"/>
      <c r="D30" s="103"/>
      <c r="E30" s="105"/>
      <c r="F30" s="71"/>
      <c r="G30" s="106"/>
      <c r="H30" s="111">
        <f t="shared" si="1"/>
        <v>-1474.98</v>
      </c>
      <c r="I30" s="111">
        <f t="shared" si="2"/>
        <v>-1150</v>
      </c>
      <c r="J30" s="111">
        <f t="shared" si="3"/>
        <v>0</v>
      </c>
      <c r="K30" s="111">
        <f t="shared" si="4"/>
        <v>0</v>
      </c>
      <c r="L30" s="69">
        <f t="shared" si="5"/>
        <v>-2624.98</v>
      </c>
      <c r="M30" s="108">
        <f t="shared" si="6"/>
        <v>-2624.98</v>
      </c>
      <c r="N30" s="109"/>
      <c r="O30" s="110"/>
      <c r="P30" s="110"/>
    </row>
    <row r="31" ht="15.75" customHeight="1">
      <c r="A31" s="103"/>
      <c r="B31" s="104"/>
      <c r="C31" s="103"/>
      <c r="D31" s="103"/>
      <c r="E31" s="105"/>
      <c r="F31" s="71"/>
      <c r="G31" s="106"/>
      <c r="H31" s="111">
        <f t="shared" si="1"/>
        <v>-1474.98</v>
      </c>
      <c r="I31" s="111">
        <f t="shared" si="2"/>
        <v>-1150</v>
      </c>
      <c r="J31" s="111">
        <f t="shared" si="3"/>
        <v>0</v>
      </c>
      <c r="K31" s="111">
        <f t="shared" si="4"/>
        <v>0</v>
      </c>
      <c r="L31" s="69">
        <f t="shared" si="5"/>
        <v>-2624.98</v>
      </c>
      <c r="M31" s="108">
        <f t="shared" si="6"/>
        <v>-2624.98</v>
      </c>
      <c r="N31" s="109"/>
      <c r="O31" s="110"/>
      <c r="P31" s="110"/>
    </row>
    <row r="32" ht="15.75" customHeight="1">
      <c r="A32" s="103"/>
      <c r="B32" s="104"/>
      <c r="C32" s="103"/>
      <c r="D32" s="103"/>
      <c r="E32" s="105"/>
      <c r="F32" s="71"/>
      <c r="G32" s="106"/>
      <c r="H32" s="111">
        <f t="shared" si="1"/>
        <v>-1474.98</v>
      </c>
      <c r="I32" s="111">
        <f t="shared" si="2"/>
        <v>-1150</v>
      </c>
      <c r="J32" s="111">
        <f t="shared" si="3"/>
        <v>0</v>
      </c>
      <c r="K32" s="111">
        <f t="shared" si="4"/>
        <v>0</v>
      </c>
      <c r="L32" s="69">
        <f t="shared" si="5"/>
        <v>-2624.98</v>
      </c>
      <c r="M32" s="108">
        <f t="shared" si="6"/>
        <v>-2624.98</v>
      </c>
      <c r="N32" s="109"/>
      <c r="O32" s="110"/>
      <c r="P32" s="110"/>
    </row>
    <row r="33" ht="15.75" customHeight="1">
      <c r="A33" s="103"/>
      <c r="B33" s="104"/>
      <c r="C33" s="103"/>
      <c r="D33" s="103"/>
      <c r="E33" s="105"/>
      <c r="F33" s="71"/>
      <c r="G33" s="106"/>
      <c r="H33" s="111">
        <f t="shared" si="1"/>
        <v>-1474.98</v>
      </c>
      <c r="I33" s="111">
        <f t="shared" si="2"/>
        <v>-1150</v>
      </c>
      <c r="J33" s="111">
        <f t="shared" si="3"/>
        <v>0</v>
      </c>
      <c r="K33" s="111">
        <f t="shared" si="4"/>
        <v>0</v>
      </c>
      <c r="L33" s="69">
        <f t="shared" si="5"/>
        <v>-2624.98</v>
      </c>
      <c r="M33" s="108">
        <f t="shared" si="6"/>
        <v>-2624.98</v>
      </c>
      <c r="N33" s="109"/>
      <c r="O33" s="110"/>
      <c r="P33" s="110"/>
    </row>
    <row r="34" ht="15.75" customHeight="1">
      <c r="A34" s="103"/>
      <c r="B34" s="104"/>
      <c r="C34" s="103"/>
      <c r="D34" s="103"/>
      <c r="E34" s="105"/>
      <c r="F34" s="71"/>
      <c r="G34" s="106"/>
      <c r="H34" s="111">
        <f t="shared" si="1"/>
        <v>-1474.98</v>
      </c>
      <c r="I34" s="111">
        <f t="shared" si="2"/>
        <v>-1150</v>
      </c>
      <c r="J34" s="111">
        <f t="shared" si="3"/>
        <v>0</v>
      </c>
      <c r="K34" s="111">
        <f t="shared" si="4"/>
        <v>0</v>
      </c>
      <c r="L34" s="69">
        <f t="shared" si="5"/>
        <v>-2624.98</v>
      </c>
      <c r="M34" s="108">
        <f t="shared" si="6"/>
        <v>-2624.98</v>
      </c>
      <c r="N34" s="109"/>
      <c r="O34" s="110"/>
      <c r="P34" s="110"/>
    </row>
    <row r="35" ht="15.75" customHeight="1">
      <c r="A35" s="103"/>
      <c r="B35" s="104"/>
      <c r="C35" s="103"/>
      <c r="D35" s="103"/>
      <c r="E35" s="105"/>
      <c r="F35" s="71"/>
      <c r="G35" s="106"/>
      <c r="H35" s="111">
        <f t="shared" si="1"/>
        <v>-1474.98</v>
      </c>
      <c r="I35" s="111">
        <f t="shared" si="2"/>
        <v>-1150</v>
      </c>
      <c r="J35" s="111">
        <f t="shared" si="3"/>
        <v>0</v>
      </c>
      <c r="K35" s="111">
        <f t="shared" si="4"/>
        <v>0</v>
      </c>
      <c r="L35" s="69">
        <f t="shared" si="5"/>
        <v>-2624.98</v>
      </c>
      <c r="M35" s="108">
        <f t="shared" si="6"/>
        <v>-2624.98</v>
      </c>
      <c r="N35" s="109"/>
      <c r="O35" s="110"/>
      <c r="P35" s="110"/>
    </row>
    <row r="36" ht="15.75" customHeight="1">
      <c r="A36" s="103"/>
      <c r="B36" s="104"/>
      <c r="C36" s="103"/>
      <c r="D36" s="103"/>
      <c r="E36" s="105"/>
      <c r="F36" s="71"/>
      <c r="G36" s="106"/>
      <c r="H36" s="111">
        <f t="shared" si="1"/>
        <v>-1474.98</v>
      </c>
      <c r="I36" s="111">
        <f t="shared" si="2"/>
        <v>-1150</v>
      </c>
      <c r="J36" s="111">
        <f t="shared" si="3"/>
        <v>0</v>
      </c>
      <c r="K36" s="111">
        <f t="shared" si="4"/>
        <v>0</v>
      </c>
      <c r="L36" s="69">
        <f t="shared" si="5"/>
        <v>-2624.98</v>
      </c>
      <c r="M36" s="108">
        <f t="shared" si="6"/>
        <v>-2624.98</v>
      </c>
      <c r="N36" s="109"/>
      <c r="O36" s="110"/>
      <c r="P36" s="110"/>
    </row>
    <row r="37" ht="15.75" customHeight="1">
      <c r="A37" s="103"/>
      <c r="B37" s="104"/>
      <c r="C37" s="103"/>
      <c r="D37" s="103"/>
      <c r="E37" s="105"/>
      <c r="F37" s="71"/>
      <c r="G37" s="106"/>
      <c r="H37" s="111">
        <f t="shared" si="1"/>
        <v>-1474.98</v>
      </c>
      <c r="I37" s="111">
        <f t="shared" si="2"/>
        <v>-1150</v>
      </c>
      <c r="J37" s="111">
        <f t="shared" si="3"/>
        <v>0</v>
      </c>
      <c r="K37" s="111">
        <f t="shared" si="4"/>
        <v>0</v>
      </c>
      <c r="L37" s="69">
        <f t="shared" si="5"/>
        <v>-2624.98</v>
      </c>
      <c r="M37" s="108">
        <f t="shared" si="6"/>
        <v>-2624.98</v>
      </c>
      <c r="N37" s="109"/>
      <c r="O37" s="110"/>
      <c r="P37" s="110"/>
    </row>
    <row r="38" ht="15.75" customHeight="1">
      <c r="A38" s="103"/>
      <c r="B38" s="104"/>
      <c r="C38" s="103"/>
      <c r="D38" s="103"/>
      <c r="E38" s="105"/>
      <c r="F38" s="71"/>
      <c r="G38" s="106"/>
      <c r="H38" s="111">
        <f t="shared" si="1"/>
        <v>-1474.98</v>
      </c>
      <c r="I38" s="111">
        <f t="shared" si="2"/>
        <v>-1150</v>
      </c>
      <c r="J38" s="111">
        <f t="shared" si="3"/>
        <v>0</v>
      </c>
      <c r="K38" s="111">
        <f t="shared" si="4"/>
        <v>0</v>
      </c>
      <c r="L38" s="69">
        <f t="shared" si="5"/>
        <v>-2624.98</v>
      </c>
      <c r="M38" s="108">
        <f t="shared" si="6"/>
        <v>-2624.98</v>
      </c>
      <c r="N38" s="109"/>
      <c r="O38" s="110"/>
      <c r="P38" s="110"/>
    </row>
    <row r="39" ht="15.75" customHeight="1">
      <c r="A39" s="103"/>
      <c r="B39" s="104"/>
      <c r="C39" s="103"/>
      <c r="D39" s="103"/>
      <c r="E39" s="105"/>
      <c r="F39" s="71"/>
      <c r="G39" s="106"/>
      <c r="H39" s="111">
        <f t="shared" si="1"/>
        <v>-1474.98</v>
      </c>
      <c r="I39" s="111">
        <f t="shared" si="2"/>
        <v>-1150</v>
      </c>
      <c r="J39" s="111">
        <f t="shared" si="3"/>
        <v>0</v>
      </c>
      <c r="K39" s="111">
        <f t="shared" si="4"/>
        <v>0</v>
      </c>
      <c r="L39" s="69">
        <f t="shared" si="5"/>
        <v>-2624.98</v>
      </c>
      <c r="M39" s="108">
        <f t="shared" si="6"/>
        <v>-2624.98</v>
      </c>
      <c r="N39" s="109"/>
      <c r="O39" s="110"/>
      <c r="P39" s="110"/>
    </row>
    <row r="40" ht="15.75" customHeight="1">
      <c r="A40" s="103"/>
      <c r="B40" s="104"/>
      <c r="C40" s="103"/>
      <c r="D40" s="103"/>
      <c r="E40" s="105"/>
      <c r="F40" s="71"/>
      <c r="G40" s="106"/>
      <c r="H40" s="111">
        <f t="shared" si="1"/>
        <v>-1474.98</v>
      </c>
      <c r="I40" s="111">
        <f t="shared" si="2"/>
        <v>-1150</v>
      </c>
      <c r="J40" s="111">
        <f t="shared" si="3"/>
        <v>0</v>
      </c>
      <c r="K40" s="111">
        <f t="shared" si="4"/>
        <v>0</v>
      </c>
      <c r="L40" s="69">
        <f t="shared" si="5"/>
        <v>-2624.98</v>
      </c>
      <c r="M40" s="108">
        <f t="shared" si="6"/>
        <v>-2624.98</v>
      </c>
      <c r="N40" s="109"/>
      <c r="O40" s="110"/>
      <c r="P40" s="110"/>
    </row>
    <row r="41" ht="15.75" customHeight="1">
      <c r="A41" s="103"/>
      <c r="B41" s="104"/>
      <c r="C41" s="103"/>
      <c r="D41" s="103"/>
      <c r="E41" s="105"/>
      <c r="F41" s="71"/>
      <c r="G41" s="106"/>
      <c r="H41" s="111">
        <f t="shared" si="1"/>
        <v>-1474.98</v>
      </c>
      <c r="I41" s="111">
        <f t="shared" si="2"/>
        <v>-1150</v>
      </c>
      <c r="J41" s="111">
        <f t="shared" si="3"/>
        <v>0</v>
      </c>
      <c r="K41" s="111">
        <f t="shared" si="4"/>
        <v>0</v>
      </c>
      <c r="L41" s="69">
        <f t="shared" si="5"/>
        <v>-2624.98</v>
      </c>
      <c r="M41" s="108">
        <f t="shared" si="6"/>
        <v>-2624.98</v>
      </c>
      <c r="N41" s="109"/>
      <c r="O41" s="110"/>
      <c r="P41" s="110"/>
    </row>
    <row r="42" ht="15.75" customHeight="1">
      <c r="A42" s="103"/>
      <c r="B42" s="104"/>
      <c r="C42" s="103"/>
      <c r="D42" s="103"/>
      <c r="E42" s="105"/>
      <c r="F42" s="71"/>
      <c r="G42" s="106"/>
      <c r="H42" s="111">
        <f t="shared" si="1"/>
        <v>-1474.98</v>
      </c>
      <c r="I42" s="111">
        <f t="shared" si="2"/>
        <v>-1150</v>
      </c>
      <c r="J42" s="111">
        <f t="shared" si="3"/>
        <v>0</v>
      </c>
      <c r="K42" s="111">
        <f t="shared" si="4"/>
        <v>0</v>
      </c>
      <c r="L42" s="69">
        <f t="shared" si="5"/>
        <v>-2624.98</v>
      </c>
      <c r="M42" s="108">
        <f t="shared" si="6"/>
        <v>-2624.98</v>
      </c>
      <c r="N42" s="109"/>
      <c r="O42" s="110"/>
      <c r="P42" s="110"/>
    </row>
    <row r="43" ht="15.75" customHeight="1">
      <c r="A43" s="103"/>
      <c r="B43" s="104"/>
      <c r="C43" s="103"/>
      <c r="D43" s="103"/>
      <c r="E43" s="105"/>
      <c r="F43" s="71"/>
      <c r="G43" s="106"/>
      <c r="H43" s="111">
        <f t="shared" si="1"/>
        <v>-1474.98</v>
      </c>
      <c r="I43" s="111">
        <f t="shared" si="2"/>
        <v>-1150</v>
      </c>
      <c r="J43" s="111">
        <f t="shared" si="3"/>
        <v>0</v>
      </c>
      <c r="K43" s="111">
        <f t="shared" si="4"/>
        <v>0</v>
      </c>
      <c r="L43" s="69">
        <f t="shared" si="5"/>
        <v>-2624.98</v>
      </c>
      <c r="M43" s="108">
        <f t="shared" si="6"/>
        <v>-2624.98</v>
      </c>
      <c r="N43" s="109"/>
      <c r="O43" s="110"/>
      <c r="P43" s="110"/>
    </row>
    <row r="44" ht="15.75" customHeight="1">
      <c r="A44" s="103"/>
      <c r="B44" s="104"/>
      <c r="C44" s="103"/>
      <c r="D44" s="103"/>
      <c r="E44" s="105"/>
      <c r="F44" s="71"/>
      <c r="G44" s="106"/>
      <c r="H44" s="111">
        <f t="shared" si="1"/>
        <v>-1474.98</v>
      </c>
      <c r="I44" s="111">
        <f t="shared" si="2"/>
        <v>-1150</v>
      </c>
      <c r="J44" s="111">
        <f t="shared" si="3"/>
        <v>0</v>
      </c>
      <c r="K44" s="111">
        <f t="shared" si="4"/>
        <v>0</v>
      </c>
      <c r="L44" s="69">
        <f t="shared" si="5"/>
        <v>-2624.98</v>
      </c>
      <c r="M44" s="108">
        <f t="shared" si="6"/>
        <v>-2624.98</v>
      </c>
      <c r="N44" s="109"/>
      <c r="O44" s="110"/>
      <c r="P44" s="110"/>
    </row>
    <row r="45" ht="15.75" customHeight="1">
      <c r="A45" s="103"/>
      <c r="B45" s="104"/>
      <c r="C45" s="103"/>
      <c r="D45" s="103"/>
      <c r="E45" s="105"/>
      <c r="F45" s="71"/>
      <c r="G45" s="106"/>
      <c r="H45" s="111">
        <f t="shared" si="1"/>
        <v>-1474.98</v>
      </c>
      <c r="I45" s="111">
        <f t="shared" si="2"/>
        <v>-1150</v>
      </c>
      <c r="J45" s="111">
        <f t="shared" si="3"/>
        <v>0</v>
      </c>
      <c r="K45" s="111">
        <f t="shared" si="4"/>
        <v>0</v>
      </c>
      <c r="L45" s="69">
        <f t="shared" si="5"/>
        <v>-2624.98</v>
      </c>
      <c r="M45" s="108">
        <f t="shared" si="6"/>
        <v>-2624.98</v>
      </c>
      <c r="N45" s="109"/>
      <c r="O45" s="110"/>
      <c r="P45" s="110"/>
    </row>
    <row r="46" ht="15.75" customHeight="1">
      <c r="A46" s="103"/>
      <c r="B46" s="104"/>
      <c r="C46" s="103"/>
      <c r="D46" s="103"/>
      <c r="E46" s="105"/>
      <c r="F46" s="71"/>
      <c r="G46" s="106"/>
      <c r="H46" s="111">
        <f t="shared" si="1"/>
        <v>-1474.98</v>
      </c>
      <c r="I46" s="111">
        <f t="shared" si="2"/>
        <v>-1150</v>
      </c>
      <c r="J46" s="111">
        <f t="shared" si="3"/>
        <v>0</v>
      </c>
      <c r="K46" s="111">
        <f t="shared" si="4"/>
        <v>0</v>
      </c>
      <c r="L46" s="69">
        <f t="shared" si="5"/>
        <v>-2624.98</v>
      </c>
      <c r="M46" s="108">
        <f t="shared" si="6"/>
        <v>-2624.98</v>
      </c>
      <c r="N46" s="109"/>
      <c r="O46" s="110"/>
      <c r="P46" s="110"/>
    </row>
    <row r="47" ht="15.75" customHeight="1">
      <c r="A47" s="103"/>
      <c r="B47" s="104"/>
      <c r="C47" s="103"/>
      <c r="D47" s="103"/>
      <c r="E47" s="105"/>
      <c r="F47" s="71"/>
      <c r="G47" s="106"/>
      <c r="H47" s="111">
        <f t="shared" si="1"/>
        <v>-1474.98</v>
      </c>
      <c r="I47" s="111">
        <f t="shared" si="2"/>
        <v>-1150</v>
      </c>
      <c r="J47" s="111">
        <f t="shared" si="3"/>
        <v>0</v>
      </c>
      <c r="K47" s="111">
        <f t="shared" si="4"/>
        <v>0</v>
      </c>
      <c r="L47" s="69">
        <f t="shared" si="5"/>
        <v>-2624.98</v>
      </c>
      <c r="M47" s="108">
        <f t="shared" si="6"/>
        <v>-2624.98</v>
      </c>
      <c r="N47" s="109"/>
      <c r="O47" s="110"/>
      <c r="P47" s="110"/>
    </row>
    <row r="48" ht="15.75" customHeight="1">
      <c r="A48" s="103"/>
      <c r="B48" s="104"/>
      <c r="C48" s="103"/>
      <c r="D48" s="103"/>
      <c r="E48" s="105"/>
      <c r="F48" s="71"/>
      <c r="G48" s="106"/>
      <c r="H48" s="111">
        <f t="shared" si="1"/>
        <v>-1474.98</v>
      </c>
      <c r="I48" s="111">
        <f t="shared" si="2"/>
        <v>-1150</v>
      </c>
      <c r="J48" s="111">
        <f t="shared" si="3"/>
        <v>0</v>
      </c>
      <c r="K48" s="111">
        <f t="shared" si="4"/>
        <v>0</v>
      </c>
      <c r="L48" s="69">
        <f t="shared" si="5"/>
        <v>-2624.98</v>
      </c>
      <c r="M48" s="108">
        <f t="shared" si="6"/>
        <v>-2624.98</v>
      </c>
      <c r="N48" s="109"/>
      <c r="O48" s="110"/>
      <c r="P48" s="110"/>
    </row>
    <row r="49" ht="15.75" customHeight="1">
      <c r="A49" s="103"/>
      <c r="B49" s="104"/>
      <c r="C49" s="103"/>
      <c r="D49" s="103"/>
      <c r="E49" s="105"/>
      <c r="F49" s="71"/>
      <c r="G49" s="106"/>
      <c r="H49" s="111">
        <f t="shared" si="1"/>
        <v>-1474.98</v>
      </c>
      <c r="I49" s="111">
        <f t="shared" si="2"/>
        <v>-1150</v>
      </c>
      <c r="J49" s="111">
        <f t="shared" si="3"/>
        <v>0</v>
      </c>
      <c r="K49" s="111">
        <f t="shared" si="4"/>
        <v>0</v>
      </c>
      <c r="L49" s="69">
        <f t="shared" si="5"/>
        <v>-2624.98</v>
      </c>
      <c r="M49" s="108">
        <f t="shared" si="6"/>
        <v>-2624.98</v>
      </c>
      <c r="N49" s="109"/>
      <c r="O49" s="110"/>
      <c r="P49" s="110"/>
    </row>
    <row r="50" ht="15.75" customHeight="1">
      <c r="A50" s="103"/>
      <c r="B50" s="104"/>
      <c r="C50" s="103"/>
      <c r="D50" s="103"/>
      <c r="E50" s="105"/>
      <c r="F50" s="71"/>
      <c r="G50" s="106"/>
      <c r="H50" s="111">
        <f t="shared" si="1"/>
        <v>-1474.98</v>
      </c>
      <c r="I50" s="111">
        <f t="shared" si="2"/>
        <v>-1150</v>
      </c>
      <c r="J50" s="111">
        <f t="shared" si="3"/>
        <v>0</v>
      </c>
      <c r="K50" s="111">
        <f t="shared" si="4"/>
        <v>0</v>
      </c>
      <c r="L50" s="69">
        <f t="shared" si="5"/>
        <v>-2624.98</v>
      </c>
      <c r="M50" s="108">
        <f t="shared" si="6"/>
        <v>-2624.98</v>
      </c>
      <c r="N50" s="109"/>
      <c r="O50" s="110"/>
      <c r="P50" s="110"/>
    </row>
    <row r="51" ht="15.75" customHeight="1">
      <c r="A51" s="103"/>
      <c r="B51" s="104"/>
      <c r="C51" s="103"/>
      <c r="D51" s="103"/>
      <c r="E51" s="105"/>
      <c r="F51" s="71"/>
      <c r="G51" s="106"/>
      <c r="H51" s="111">
        <f t="shared" si="1"/>
        <v>-1474.98</v>
      </c>
      <c r="I51" s="111">
        <f t="shared" si="2"/>
        <v>-1150</v>
      </c>
      <c r="J51" s="111">
        <f t="shared" si="3"/>
        <v>0</v>
      </c>
      <c r="K51" s="111">
        <f t="shared" si="4"/>
        <v>0</v>
      </c>
      <c r="L51" s="69">
        <f t="shared" si="5"/>
        <v>-2624.98</v>
      </c>
      <c r="M51" s="108">
        <f t="shared" si="6"/>
        <v>-2624.98</v>
      </c>
      <c r="N51" s="109"/>
      <c r="O51" s="110"/>
      <c r="P51" s="110"/>
    </row>
    <row r="52" ht="15.75" customHeight="1">
      <c r="A52" s="103"/>
      <c r="B52" s="104"/>
      <c r="C52" s="103"/>
      <c r="D52" s="103"/>
      <c r="E52" s="105"/>
      <c r="F52" s="71"/>
      <c r="G52" s="106"/>
      <c r="H52" s="111">
        <f t="shared" si="1"/>
        <v>-1474.98</v>
      </c>
      <c r="I52" s="111">
        <f t="shared" si="2"/>
        <v>-1150</v>
      </c>
      <c r="J52" s="111">
        <f t="shared" si="3"/>
        <v>0</v>
      </c>
      <c r="K52" s="111">
        <f t="shared" si="4"/>
        <v>0</v>
      </c>
      <c r="L52" s="69">
        <f t="shared" si="5"/>
        <v>-2624.98</v>
      </c>
      <c r="M52" s="108">
        <f t="shared" si="6"/>
        <v>-2624.98</v>
      </c>
      <c r="N52" s="109"/>
      <c r="O52" s="110"/>
      <c r="P52" s="110"/>
    </row>
    <row r="53" ht="15.75" customHeight="1">
      <c r="A53" s="103"/>
      <c r="B53" s="104"/>
      <c r="C53" s="103"/>
      <c r="D53" s="103"/>
      <c r="E53" s="105"/>
      <c r="F53" s="71"/>
      <c r="G53" s="106"/>
      <c r="H53" s="111">
        <f t="shared" si="1"/>
        <v>-1474.98</v>
      </c>
      <c r="I53" s="111">
        <f t="shared" si="2"/>
        <v>-1150</v>
      </c>
      <c r="J53" s="111">
        <f t="shared" si="3"/>
        <v>0</v>
      </c>
      <c r="K53" s="111">
        <f t="shared" si="4"/>
        <v>0</v>
      </c>
      <c r="L53" s="69">
        <f t="shared" si="5"/>
        <v>-2624.98</v>
      </c>
      <c r="M53" s="108">
        <f t="shared" si="6"/>
        <v>-2624.98</v>
      </c>
      <c r="N53" s="109"/>
      <c r="O53" s="110"/>
      <c r="P53" s="110"/>
    </row>
    <row r="54" ht="15.75" customHeight="1">
      <c r="A54" s="103"/>
      <c r="B54" s="104"/>
      <c r="C54" s="103"/>
      <c r="D54" s="103"/>
      <c r="E54" s="105"/>
      <c r="F54" s="71"/>
      <c r="G54" s="106"/>
      <c r="H54" s="111">
        <f t="shared" si="1"/>
        <v>-1474.98</v>
      </c>
      <c r="I54" s="111">
        <f t="shared" si="2"/>
        <v>-1150</v>
      </c>
      <c r="J54" s="111">
        <f t="shared" si="3"/>
        <v>0</v>
      </c>
      <c r="K54" s="111">
        <f t="shared" si="4"/>
        <v>0</v>
      </c>
      <c r="L54" s="69">
        <f t="shared" si="5"/>
        <v>-2624.98</v>
      </c>
      <c r="M54" s="108">
        <f t="shared" si="6"/>
        <v>-2624.98</v>
      </c>
      <c r="N54" s="109"/>
      <c r="O54" s="110"/>
      <c r="P54" s="110"/>
    </row>
    <row r="55" ht="15.75" customHeight="1">
      <c r="A55" s="103"/>
      <c r="B55" s="104"/>
      <c r="C55" s="103"/>
      <c r="D55" s="103"/>
      <c r="E55" s="105"/>
      <c r="F55" s="71"/>
      <c r="G55" s="106"/>
      <c r="H55" s="111">
        <f t="shared" si="1"/>
        <v>-1474.98</v>
      </c>
      <c r="I55" s="111">
        <f t="shared" si="2"/>
        <v>-1150</v>
      </c>
      <c r="J55" s="111">
        <f t="shared" si="3"/>
        <v>0</v>
      </c>
      <c r="K55" s="111">
        <f t="shared" si="4"/>
        <v>0</v>
      </c>
      <c r="L55" s="69">
        <f t="shared" si="5"/>
        <v>-2624.98</v>
      </c>
      <c r="M55" s="108">
        <f t="shared" si="6"/>
        <v>-2624.98</v>
      </c>
      <c r="N55" s="109"/>
      <c r="O55" s="110"/>
      <c r="P55" s="110"/>
    </row>
    <row r="56" ht="15.75" customHeight="1">
      <c r="A56" s="103"/>
      <c r="B56" s="104"/>
      <c r="C56" s="103"/>
      <c r="D56" s="103"/>
      <c r="E56" s="105"/>
      <c r="F56" s="71"/>
      <c r="G56" s="106"/>
      <c r="H56" s="111">
        <f t="shared" si="1"/>
        <v>-1474.98</v>
      </c>
      <c r="I56" s="111">
        <f t="shared" si="2"/>
        <v>-1150</v>
      </c>
      <c r="J56" s="111">
        <f t="shared" si="3"/>
        <v>0</v>
      </c>
      <c r="K56" s="111">
        <f t="shared" si="4"/>
        <v>0</v>
      </c>
      <c r="L56" s="69">
        <f t="shared" si="5"/>
        <v>-2624.98</v>
      </c>
      <c r="M56" s="108">
        <f t="shared" si="6"/>
        <v>-2624.98</v>
      </c>
      <c r="N56" s="109"/>
      <c r="O56" s="110"/>
      <c r="P56" s="110"/>
    </row>
    <row r="57" ht="15.75" customHeight="1">
      <c r="A57" s="103"/>
      <c r="B57" s="104"/>
      <c r="C57" s="103"/>
      <c r="D57" s="103"/>
      <c r="E57" s="105"/>
      <c r="F57" s="71"/>
      <c r="G57" s="106"/>
      <c r="H57" s="111">
        <f t="shared" si="1"/>
        <v>-1474.98</v>
      </c>
      <c r="I57" s="111">
        <f t="shared" si="2"/>
        <v>-1150</v>
      </c>
      <c r="J57" s="111">
        <f t="shared" si="3"/>
        <v>0</v>
      </c>
      <c r="K57" s="111">
        <f t="shared" si="4"/>
        <v>0</v>
      </c>
      <c r="L57" s="69">
        <f t="shared" si="5"/>
        <v>-2624.98</v>
      </c>
      <c r="M57" s="108">
        <f t="shared" si="6"/>
        <v>-2624.98</v>
      </c>
      <c r="N57" s="109"/>
      <c r="O57" s="110"/>
      <c r="P57" s="110"/>
    </row>
    <row r="58" ht="15.75" customHeight="1">
      <c r="A58" s="103"/>
      <c r="B58" s="104"/>
      <c r="C58" s="103"/>
      <c r="D58" s="103"/>
      <c r="E58" s="105"/>
      <c r="F58" s="71"/>
      <c r="G58" s="106"/>
      <c r="H58" s="111">
        <f t="shared" si="1"/>
        <v>-1474.98</v>
      </c>
      <c r="I58" s="111">
        <f t="shared" si="2"/>
        <v>-1150</v>
      </c>
      <c r="J58" s="111">
        <f t="shared" si="3"/>
        <v>0</v>
      </c>
      <c r="K58" s="111">
        <f t="shared" si="4"/>
        <v>0</v>
      </c>
      <c r="L58" s="69">
        <f t="shared" si="5"/>
        <v>-2624.98</v>
      </c>
      <c r="M58" s="108">
        <f t="shared" si="6"/>
        <v>-2624.98</v>
      </c>
      <c r="N58" s="109"/>
      <c r="O58" s="110"/>
      <c r="P58" s="110"/>
    </row>
    <row r="59" ht="15.75" customHeight="1">
      <c r="A59" s="103"/>
      <c r="B59" s="104"/>
      <c r="C59" s="103"/>
      <c r="D59" s="103"/>
      <c r="E59" s="105"/>
      <c r="F59" s="71"/>
      <c r="G59" s="106"/>
      <c r="H59" s="111">
        <f t="shared" si="1"/>
        <v>-1474.98</v>
      </c>
      <c r="I59" s="111">
        <f t="shared" si="2"/>
        <v>-1150</v>
      </c>
      <c r="J59" s="111">
        <f t="shared" si="3"/>
        <v>0</v>
      </c>
      <c r="K59" s="111">
        <f t="shared" si="4"/>
        <v>0</v>
      </c>
      <c r="L59" s="69">
        <f t="shared" si="5"/>
        <v>-2624.98</v>
      </c>
      <c r="M59" s="108">
        <f t="shared" si="6"/>
        <v>-2624.98</v>
      </c>
      <c r="N59" s="109"/>
      <c r="O59" s="110"/>
      <c r="P59" s="110"/>
    </row>
    <row r="60" ht="15.75" customHeight="1">
      <c r="A60" s="103"/>
      <c r="B60" s="104"/>
      <c r="C60" s="103"/>
      <c r="D60" s="103"/>
      <c r="E60" s="105"/>
      <c r="F60" s="71"/>
      <c r="G60" s="106"/>
      <c r="H60" s="111">
        <f t="shared" si="1"/>
        <v>-1474.98</v>
      </c>
      <c r="I60" s="111">
        <f t="shared" si="2"/>
        <v>-1150</v>
      </c>
      <c r="J60" s="111">
        <f t="shared" si="3"/>
        <v>0</v>
      </c>
      <c r="K60" s="111">
        <f t="shared" si="4"/>
        <v>0</v>
      </c>
      <c r="L60" s="69">
        <f t="shared" si="5"/>
        <v>-2624.98</v>
      </c>
      <c r="M60" s="108">
        <f t="shared" si="6"/>
        <v>-2624.98</v>
      </c>
      <c r="N60" s="109"/>
      <c r="O60" s="110"/>
      <c r="P60" s="110"/>
    </row>
    <row r="61" ht="15.75" customHeight="1">
      <c r="A61" s="103"/>
      <c r="B61" s="104"/>
      <c r="C61" s="103"/>
      <c r="D61" s="103"/>
      <c r="E61" s="105"/>
      <c r="F61" s="71"/>
      <c r="G61" s="106"/>
      <c r="H61" s="111">
        <f t="shared" si="1"/>
        <v>-1474.98</v>
      </c>
      <c r="I61" s="111">
        <f t="shared" si="2"/>
        <v>-1150</v>
      </c>
      <c r="J61" s="111">
        <f t="shared" si="3"/>
        <v>0</v>
      </c>
      <c r="K61" s="111">
        <f t="shared" si="4"/>
        <v>0</v>
      </c>
      <c r="L61" s="69">
        <f t="shared" si="5"/>
        <v>-2624.98</v>
      </c>
      <c r="M61" s="108">
        <f t="shared" si="6"/>
        <v>-2624.98</v>
      </c>
      <c r="N61" s="109"/>
      <c r="O61" s="110"/>
      <c r="P61" s="110"/>
    </row>
    <row r="62" ht="15.75" customHeight="1">
      <c r="A62" s="103"/>
      <c r="B62" s="104"/>
      <c r="C62" s="103"/>
      <c r="D62" s="103"/>
      <c r="E62" s="105"/>
      <c r="F62" s="71"/>
      <c r="G62" s="106"/>
      <c r="H62" s="111">
        <f t="shared" si="1"/>
        <v>-1474.98</v>
      </c>
      <c r="I62" s="111">
        <f t="shared" si="2"/>
        <v>-1150</v>
      </c>
      <c r="J62" s="111">
        <f t="shared" si="3"/>
        <v>0</v>
      </c>
      <c r="K62" s="111">
        <f t="shared" si="4"/>
        <v>0</v>
      </c>
      <c r="L62" s="69">
        <f t="shared" si="5"/>
        <v>-2624.98</v>
      </c>
      <c r="M62" s="108">
        <f t="shared" si="6"/>
        <v>-2624.98</v>
      </c>
      <c r="N62" s="109"/>
      <c r="O62" s="110"/>
      <c r="P62" s="110"/>
    </row>
    <row r="63" ht="15.75" customHeight="1">
      <c r="A63" s="103"/>
      <c r="B63" s="104"/>
      <c r="C63" s="103"/>
      <c r="D63" s="103"/>
      <c r="E63" s="105"/>
      <c r="F63" s="71"/>
      <c r="G63" s="106"/>
      <c r="H63" s="111">
        <f t="shared" si="1"/>
        <v>-1474.98</v>
      </c>
      <c r="I63" s="111">
        <f t="shared" si="2"/>
        <v>-1150</v>
      </c>
      <c r="J63" s="111">
        <f t="shared" si="3"/>
        <v>0</v>
      </c>
      <c r="K63" s="111">
        <f t="shared" si="4"/>
        <v>0</v>
      </c>
      <c r="L63" s="69">
        <f t="shared" si="5"/>
        <v>-2624.98</v>
      </c>
      <c r="M63" s="108">
        <f t="shared" si="6"/>
        <v>-2624.98</v>
      </c>
      <c r="N63" s="109"/>
      <c r="O63" s="110"/>
      <c r="P63" s="110"/>
    </row>
    <row r="64" ht="15.75" customHeight="1">
      <c r="A64" s="103"/>
      <c r="B64" s="104"/>
      <c r="C64" s="103"/>
      <c r="D64" s="103"/>
      <c r="E64" s="105"/>
      <c r="F64" s="71"/>
      <c r="G64" s="106"/>
      <c r="H64" s="111">
        <f t="shared" si="1"/>
        <v>-1474.98</v>
      </c>
      <c r="I64" s="111">
        <f t="shared" si="2"/>
        <v>-1150</v>
      </c>
      <c r="J64" s="111">
        <f t="shared" si="3"/>
        <v>0</v>
      </c>
      <c r="K64" s="111">
        <f t="shared" si="4"/>
        <v>0</v>
      </c>
      <c r="L64" s="69">
        <f t="shared" si="5"/>
        <v>-2624.98</v>
      </c>
      <c r="M64" s="108">
        <f t="shared" si="6"/>
        <v>-2624.98</v>
      </c>
      <c r="N64" s="109"/>
      <c r="O64" s="110"/>
      <c r="P64" s="110"/>
    </row>
    <row r="65" ht="15.75" customHeight="1">
      <c r="A65" s="103"/>
      <c r="B65" s="104"/>
      <c r="C65" s="103"/>
      <c r="D65" s="103"/>
      <c r="E65" s="105"/>
      <c r="F65" s="71"/>
      <c r="G65" s="106"/>
      <c r="H65" s="111">
        <f t="shared" si="1"/>
        <v>-1474.98</v>
      </c>
      <c r="I65" s="111">
        <f t="shared" si="2"/>
        <v>-1150</v>
      </c>
      <c r="J65" s="111">
        <f t="shared" si="3"/>
        <v>0</v>
      </c>
      <c r="K65" s="111">
        <f t="shared" si="4"/>
        <v>0</v>
      </c>
      <c r="L65" s="69">
        <f t="shared" si="5"/>
        <v>-2624.98</v>
      </c>
      <c r="M65" s="108">
        <f t="shared" si="6"/>
        <v>-2624.98</v>
      </c>
      <c r="N65" s="109"/>
      <c r="O65" s="110"/>
      <c r="P65" s="110"/>
    </row>
    <row r="66" ht="15.75" customHeight="1">
      <c r="A66" s="103"/>
      <c r="B66" s="104"/>
      <c r="C66" s="103"/>
      <c r="D66" s="103"/>
      <c r="E66" s="105"/>
      <c r="F66" s="71"/>
      <c r="G66" s="106"/>
      <c r="H66" s="111">
        <f t="shared" si="1"/>
        <v>-1474.98</v>
      </c>
      <c r="I66" s="111">
        <f t="shared" si="2"/>
        <v>-1150</v>
      </c>
      <c r="J66" s="111">
        <f t="shared" si="3"/>
        <v>0</v>
      </c>
      <c r="K66" s="111">
        <f t="shared" si="4"/>
        <v>0</v>
      </c>
      <c r="L66" s="69">
        <f t="shared" si="5"/>
        <v>-2624.98</v>
      </c>
      <c r="M66" s="108">
        <f t="shared" si="6"/>
        <v>-2624.98</v>
      </c>
      <c r="N66" s="109"/>
      <c r="O66" s="110"/>
      <c r="P66" s="110"/>
    </row>
    <row r="67" ht="15.75" customHeight="1">
      <c r="A67" s="103"/>
      <c r="B67" s="104"/>
      <c r="C67" s="103"/>
      <c r="D67" s="103"/>
      <c r="E67" s="105"/>
      <c r="F67" s="71"/>
      <c r="G67" s="106"/>
      <c r="H67" s="111">
        <f t="shared" si="1"/>
        <v>-1474.98</v>
      </c>
      <c r="I67" s="111">
        <f t="shared" si="2"/>
        <v>-1150</v>
      </c>
      <c r="J67" s="111">
        <f t="shared" si="3"/>
        <v>0</v>
      </c>
      <c r="K67" s="111">
        <f t="shared" si="4"/>
        <v>0</v>
      </c>
      <c r="L67" s="69">
        <f t="shared" si="5"/>
        <v>-2624.98</v>
      </c>
      <c r="M67" s="108">
        <f t="shared" si="6"/>
        <v>-2624.98</v>
      </c>
      <c r="N67" s="109"/>
      <c r="O67" s="110"/>
      <c r="P67" s="110"/>
    </row>
    <row r="68" ht="15.75" customHeight="1">
      <c r="A68" s="103"/>
      <c r="B68" s="104"/>
      <c r="C68" s="103"/>
      <c r="D68" s="103"/>
      <c r="E68" s="105"/>
      <c r="F68" s="71"/>
      <c r="G68" s="106"/>
      <c r="H68" s="111">
        <f t="shared" si="1"/>
        <v>-1474.98</v>
      </c>
      <c r="I68" s="111">
        <f t="shared" si="2"/>
        <v>-1150</v>
      </c>
      <c r="J68" s="111">
        <f t="shared" si="3"/>
        <v>0</v>
      </c>
      <c r="K68" s="111">
        <f t="shared" si="4"/>
        <v>0</v>
      </c>
      <c r="L68" s="69">
        <f t="shared" si="5"/>
        <v>-2624.98</v>
      </c>
      <c r="M68" s="108">
        <f t="shared" si="6"/>
        <v>-2624.98</v>
      </c>
      <c r="N68" s="109"/>
      <c r="O68" s="110"/>
      <c r="P68" s="110"/>
    </row>
    <row r="69" ht="15.75" customHeight="1">
      <c r="A69" s="103"/>
      <c r="B69" s="104"/>
      <c r="C69" s="103"/>
      <c r="D69" s="103"/>
      <c r="E69" s="105"/>
      <c r="F69" s="71"/>
      <c r="G69" s="106"/>
      <c r="H69" s="111">
        <f t="shared" si="1"/>
        <v>-1474.98</v>
      </c>
      <c r="I69" s="111">
        <f t="shared" si="2"/>
        <v>-1150</v>
      </c>
      <c r="J69" s="111">
        <f t="shared" si="3"/>
        <v>0</v>
      </c>
      <c r="K69" s="111">
        <f t="shared" si="4"/>
        <v>0</v>
      </c>
      <c r="L69" s="69">
        <f t="shared" si="5"/>
        <v>-2624.98</v>
      </c>
      <c r="M69" s="108">
        <f t="shared" si="6"/>
        <v>-2624.98</v>
      </c>
      <c r="N69" s="109"/>
      <c r="O69" s="110"/>
      <c r="P69" s="110"/>
    </row>
    <row r="70" ht="15.75" customHeight="1">
      <c r="A70" s="103"/>
      <c r="B70" s="104"/>
      <c r="C70" s="103"/>
      <c r="D70" s="103"/>
      <c r="E70" s="105"/>
      <c r="F70" s="71"/>
      <c r="G70" s="106"/>
      <c r="H70" s="111">
        <f t="shared" si="1"/>
        <v>-1474.98</v>
      </c>
      <c r="I70" s="111">
        <f t="shared" si="2"/>
        <v>-1150</v>
      </c>
      <c r="J70" s="111">
        <f t="shared" si="3"/>
        <v>0</v>
      </c>
      <c r="K70" s="111">
        <f t="shared" si="4"/>
        <v>0</v>
      </c>
      <c r="L70" s="69">
        <f t="shared" si="5"/>
        <v>-2624.98</v>
      </c>
      <c r="M70" s="108">
        <f t="shared" si="6"/>
        <v>-2624.98</v>
      </c>
      <c r="N70" s="109"/>
      <c r="O70" s="110"/>
      <c r="P70" s="110"/>
    </row>
    <row r="71" ht="15.75" customHeight="1">
      <c r="A71" s="103"/>
      <c r="B71" s="104"/>
      <c r="C71" s="103"/>
      <c r="D71" s="103"/>
      <c r="E71" s="105"/>
      <c r="F71" s="71"/>
      <c r="G71" s="106"/>
      <c r="H71" s="111">
        <f t="shared" si="1"/>
        <v>-1474.98</v>
      </c>
      <c r="I71" s="111">
        <f t="shared" si="2"/>
        <v>-1150</v>
      </c>
      <c r="J71" s="111">
        <f t="shared" si="3"/>
        <v>0</v>
      </c>
      <c r="K71" s="111">
        <f t="shared" si="4"/>
        <v>0</v>
      </c>
      <c r="L71" s="69">
        <f t="shared" si="5"/>
        <v>-2624.98</v>
      </c>
      <c r="M71" s="108">
        <f t="shared" si="6"/>
        <v>-2624.98</v>
      </c>
      <c r="N71" s="109"/>
      <c r="O71" s="110"/>
      <c r="P71" s="110"/>
    </row>
    <row r="72" ht="15.75" customHeight="1">
      <c r="A72" s="103"/>
      <c r="B72" s="104"/>
      <c r="C72" s="103"/>
      <c r="D72" s="103"/>
      <c r="E72" s="105"/>
      <c r="F72" s="71"/>
      <c r="G72" s="106"/>
      <c r="H72" s="111">
        <f t="shared" si="1"/>
        <v>-1474.98</v>
      </c>
      <c r="I72" s="111">
        <f t="shared" si="2"/>
        <v>-1150</v>
      </c>
      <c r="J72" s="111">
        <f t="shared" si="3"/>
        <v>0</v>
      </c>
      <c r="K72" s="111">
        <f t="shared" si="4"/>
        <v>0</v>
      </c>
      <c r="L72" s="69">
        <f t="shared" si="5"/>
        <v>-2624.98</v>
      </c>
      <c r="M72" s="108">
        <f t="shared" si="6"/>
        <v>-2624.98</v>
      </c>
      <c r="N72" s="109"/>
      <c r="O72" s="110"/>
      <c r="P72" s="110"/>
    </row>
    <row r="73" ht="15.75" customHeight="1">
      <c r="A73" s="103"/>
      <c r="B73" s="104"/>
      <c r="C73" s="103"/>
      <c r="D73" s="103"/>
      <c r="E73" s="105"/>
      <c r="F73" s="71"/>
      <c r="G73" s="106"/>
      <c r="H73" s="111">
        <f t="shared" si="1"/>
        <v>-1474.98</v>
      </c>
      <c r="I73" s="111">
        <f t="shared" si="2"/>
        <v>-1150</v>
      </c>
      <c r="J73" s="111">
        <f t="shared" si="3"/>
        <v>0</v>
      </c>
      <c r="K73" s="111">
        <f t="shared" si="4"/>
        <v>0</v>
      </c>
      <c r="L73" s="69">
        <f t="shared" si="5"/>
        <v>-2624.98</v>
      </c>
      <c r="M73" s="108">
        <f t="shared" si="6"/>
        <v>-2624.98</v>
      </c>
      <c r="N73" s="109"/>
      <c r="O73" s="110"/>
      <c r="P73" s="110"/>
    </row>
    <row r="74" ht="15.75" customHeight="1">
      <c r="A74" s="103"/>
      <c r="B74" s="104"/>
      <c r="C74" s="103"/>
      <c r="D74" s="103"/>
      <c r="E74" s="105"/>
      <c r="F74" s="71"/>
      <c r="G74" s="106"/>
      <c r="H74" s="111">
        <f t="shared" si="1"/>
        <v>-1474.98</v>
      </c>
      <c r="I74" s="111">
        <f t="shared" si="2"/>
        <v>-1150</v>
      </c>
      <c r="J74" s="111">
        <f t="shared" si="3"/>
        <v>0</v>
      </c>
      <c r="K74" s="111">
        <f t="shared" si="4"/>
        <v>0</v>
      </c>
      <c r="L74" s="69">
        <f t="shared" si="5"/>
        <v>-2624.98</v>
      </c>
      <c r="M74" s="108">
        <f t="shared" si="6"/>
        <v>-2624.98</v>
      </c>
      <c r="N74" s="109"/>
      <c r="O74" s="110"/>
      <c r="P74" s="110"/>
    </row>
    <row r="75" ht="15.75" customHeight="1">
      <c r="A75" s="103"/>
      <c r="B75" s="104"/>
      <c r="C75" s="103"/>
      <c r="D75" s="103"/>
      <c r="E75" s="105"/>
      <c r="F75" s="71"/>
      <c r="G75" s="106"/>
      <c r="H75" s="111">
        <f t="shared" si="1"/>
        <v>-1474.98</v>
      </c>
      <c r="I75" s="111">
        <f t="shared" si="2"/>
        <v>-1150</v>
      </c>
      <c r="J75" s="111">
        <f t="shared" si="3"/>
        <v>0</v>
      </c>
      <c r="K75" s="111">
        <f t="shared" si="4"/>
        <v>0</v>
      </c>
      <c r="L75" s="69">
        <f t="shared" si="5"/>
        <v>-2624.98</v>
      </c>
      <c r="M75" s="108">
        <f t="shared" si="6"/>
        <v>-2624.98</v>
      </c>
      <c r="N75" s="109"/>
      <c r="O75" s="110"/>
      <c r="P75" s="110"/>
    </row>
    <row r="76" ht="15.75" customHeight="1">
      <c r="A76" s="103"/>
      <c r="B76" s="104"/>
      <c r="C76" s="103"/>
      <c r="D76" s="103"/>
      <c r="E76" s="105"/>
      <c r="F76" s="71"/>
      <c r="G76" s="106"/>
      <c r="H76" s="111">
        <f t="shared" si="1"/>
        <v>-1474.98</v>
      </c>
      <c r="I76" s="111">
        <f t="shared" si="2"/>
        <v>-1150</v>
      </c>
      <c r="J76" s="111">
        <f t="shared" si="3"/>
        <v>0</v>
      </c>
      <c r="K76" s="111">
        <f t="shared" si="4"/>
        <v>0</v>
      </c>
      <c r="L76" s="69">
        <f t="shared" si="5"/>
        <v>-2624.98</v>
      </c>
      <c r="M76" s="108">
        <f t="shared" si="6"/>
        <v>-2624.98</v>
      </c>
      <c r="N76" s="109"/>
      <c r="O76" s="110"/>
      <c r="P76" s="110"/>
    </row>
    <row r="77" ht="15.75" customHeight="1">
      <c r="A77" s="103"/>
      <c r="B77" s="104"/>
      <c r="C77" s="103"/>
      <c r="D77" s="103"/>
      <c r="E77" s="105"/>
      <c r="F77" s="71"/>
      <c r="G77" s="106"/>
      <c r="H77" s="111">
        <f t="shared" si="1"/>
        <v>-1474.98</v>
      </c>
      <c r="I77" s="111">
        <f t="shared" si="2"/>
        <v>-1150</v>
      </c>
      <c r="J77" s="111">
        <f t="shared" si="3"/>
        <v>0</v>
      </c>
      <c r="K77" s="111">
        <f t="shared" si="4"/>
        <v>0</v>
      </c>
      <c r="L77" s="69">
        <f t="shared" si="5"/>
        <v>-2624.98</v>
      </c>
      <c r="M77" s="108">
        <f t="shared" si="6"/>
        <v>-2624.98</v>
      </c>
      <c r="N77" s="109"/>
      <c r="O77" s="110"/>
      <c r="P77" s="110"/>
    </row>
    <row r="78" ht="15.75" customHeight="1">
      <c r="A78" s="103"/>
      <c r="B78" s="104"/>
      <c r="C78" s="103"/>
      <c r="D78" s="103"/>
      <c r="E78" s="105"/>
      <c r="F78" s="71"/>
      <c r="G78" s="106"/>
      <c r="H78" s="111">
        <f t="shared" si="1"/>
        <v>-1474.98</v>
      </c>
      <c r="I78" s="111">
        <f t="shared" si="2"/>
        <v>-1150</v>
      </c>
      <c r="J78" s="111">
        <f t="shared" si="3"/>
        <v>0</v>
      </c>
      <c r="K78" s="111">
        <f t="shared" si="4"/>
        <v>0</v>
      </c>
      <c r="L78" s="69">
        <f t="shared" si="5"/>
        <v>-2624.98</v>
      </c>
      <c r="M78" s="108">
        <f t="shared" si="6"/>
        <v>-2624.98</v>
      </c>
      <c r="N78" s="109"/>
      <c r="O78" s="110"/>
      <c r="P78" s="110"/>
    </row>
    <row r="79" ht="15.75" customHeight="1">
      <c r="A79" s="103"/>
      <c r="B79" s="104"/>
      <c r="C79" s="103"/>
      <c r="D79" s="103"/>
      <c r="E79" s="105"/>
      <c r="F79" s="71"/>
      <c r="G79" s="106"/>
      <c r="H79" s="111">
        <f t="shared" si="1"/>
        <v>-1474.98</v>
      </c>
      <c r="I79" s="111">
        <f t="shared" si="2"/>
        <v>-1150</v>
      </c>
      <c r="J79" s="111">
        <f t="shared" si="3"/>
        <v>0</v>
      </c>
      <c r="K79" s="111">
        <f t="shared" si="4"/>
        <v>0</v>
      </c>
      <c r="L79" s="69">
        <f t="shared" si="5"/>
        <v>-2624.98</v>
      </c>
      <c r="M79" s="108">
        <f t="shared" si="6"/>
        <v>-2624.98</v>
      </c>
      <c r="N79" s="109"/>
      <c r="O79" s="110"/>
      <c r="P79" s="110"/>
    </row>
    <row r="80" ht="15.75" customHeight="1">
      <c r="A80" s="103"/>
      <c r="B80" s="104"/>
      <c r="C80" s="103"/>
      <c r="D80" s="103"/>
      <c r="E80" s="105"/>
      <c r="F80" s="71"/>
      <c r="G80" s="106"/>
      <c r="H80" s="111">
        <f t="shared" si="1"/>
        <v>-1474.98</v>
      </c>
      <c r="I80" s="111">
        <f t="shared" si="2"/>
        <v>-1150</v>
      </c>
      <c r="J80" s="111">
        <f t="shared" si="3"/>
        <v>0</v>
      </c>
      <c r="K80" s="111">
        <f t="shared" si="4"/>
        <v>0</v>
      </c>
      <c r="L80" s="69">
        <f t="shared" si="5"/>
        <v>-2624.98</v>
      </c>
      <c r="M80" s="108">
        <f t="shared" si="6"/>
        <v>-2624.98</v>
      </c>
      <c r="N80" s="109"/>
      <c r="O80" s="110"/>
      <c r="P80" s="110"/>
    </row>
    <row r="81" ht="15.75" customHeight="1">
      <c r="A81" s="103"/>
      <c r="B81" s="104"/>
      <c r="C81" s="103"/>
      <c r="D81" s="103"/>
      <c r="E81" s="105"/>
      <c r="F81" s="71"/>
      <c r="G81" s="106"/>
      <c r="H81" s="111">
        <f t="shared" si="1"/>
        <v>-1474.98</v>
      </c>
      <c r="I81" s="111">
        <f t="shared" si="2"/>
        <v>-1150</v>
      </c>
      <c r="J81" s="111">
        <f t="shared" si="3"/>
        <v>0</v>
      </c>
      <c r="K81" s="111">
        <f t="shared" si="4"/>
        <v>0</v>
      </c>
      <c r="L81" s="69">
        <f t="shared" si="5"/>
        <v>-2624.98</v>
      </c>
      <c r="M81" s="108">
        <f t="shared" si="6"/>
        <v>-2624.98</v>
      </c>
      <c r="N81" s="109"/>
      <c r="O81" s="110"/>
      <c r="P81" s="110"/>
    </row>
    <row r="82" ht="15.75" customHeight="1">
      <c r="A82" s="103"/>
      <c r="B82" s="104"/>
      <c r="C82" s="103"/>
      <c r="D82" s="103"/>
      <c r="E82" s="105"/>
      <c r="F82" s="71"/>
      <c r="G82" s="106"/>
      <c r="H82" s="111">
        <f t="shared" si="1"/>
        <v>-1474.98</v>
      </c>
      <c r="I82" s="111">
        <f t="shared" si="2"/>
        <v>-1150</v>
      </c>
      <c r="J82" s="111">
        <f t="shared" si="3"/>
        <v>0</v>
      </c>
      <c r="K82" s="111">
        <f t="shared" si="4"/>
        <v>0</v>
      </c>
      <c r="L82" s="69">
        <f t="shared" si="5"/>
        <v>-2624.98</v>
      </c>
      <c r="M82" s="108">
        <f t="shared" si="6"/>
        <v>-2624.98</v>
      </c>
      <c r="N82" s="109"/>
      <c r="O82" s="110"/>
      <c r="P82" s="110"/>
    </row>
    <row r="83" ht="15.75" customHeight="1">
      <c r="A83" s="103"/>
      <c r="B83" s="104"/>
      <c r="C83" s="103"/>
      <c r="D83" s="103"/>
      <c r="E83" s="105"/>
      <c r="F83" s="71"/>
      <c r="G83" s="106"/>
      <c r="H83" s="111">
        <f t="shared" si="1"/>
        <v>-1474.98</v>
      </c>
      <c r="I83" s="111">
        <f t="shared" si="2"/>
        <v>-1150</v>
      </c>
      <c r="J83" s="111">
        <f t="shared" si="3"/>
        <v>0</v>
      </c>
      <c r="K83" s="111">
        <f t="shared" si="4"/>
        <v>0</v>
      </c>
      <c r="L83" s="69">
        <f t="shared" si="5"/>
        <v>-2624.98</v>
      </c>
      <c r="M83" s="108">
        <f t="shared" si="6"/>
        <v>-2624.98</v>
      </c>
      <c r="N83" s="109"/>
      <c r="O83" s="110"/>
      <c r="P83" s="110"/>
    </row>
    <row r="84" ht="15.75" customHeight="1">
      <c r="A84" s="103"/>
      <c r="B84" s="104"/>
      <c r="C84" s="103"/>
      <c r="D84" s="103"/>
      <c r="E84" s="105"/>
      <c r="F84" s="71"/>
      <c r="G84" s="106"/>
      <c r="H84" s="111">
        <f t="shared" si="1"/>
        <v>-1474.98</v>
      </c>
      <c r="I84" s="111">
        <f t="shared" si="2"/>
        <v>-1150</v>
      </c>
      <c r="J84" s="111">
        <f t="shared" si="3"/>
        <v>0</v>
      </c>
      <c r="K84" s="111">
        <f t="shared" si="4"/>
        <v>0</v>
      </c>
      <c r="L84" s="69">
        <f t="shared" si="5"/>
        <v>-2624.98</v>
      </c>
      <c r="M84" s="108">
        <f t="shared" si="6"/>
        <v>-2624.98</v>
      </c>
      <c r="N84" s="109"/>
      <c r="O84" s="110"/>
      <c r="P84" s="110"/>
    </row>
    <row r="85" ht="15.75" customHeight="1">
      <c r="A85" s="103"/>
      <c r="B85" s="104"/>
      <c r="C85" s="103"/>
      <c r="D85" s="103"/>
      <c r="E85" s="105"/>
      <c r="F85" s="71"/>
      <c r="G85" s="106"/>
      <c r="H85" s="111">
        <f t="shared" si="1"/>
        <v>-1474.98</v>
      </c>
      <c r="I85" s="111">
        <f t="shared" si="2"/>
        <v>-1150</v>
      </c>
      <c r="J85" s="111">
        <f t="shared" si="3"/>
        <v>0</v>
      </c>
      <c r="K85" s="111">
        <f t="shared" si="4"/>
        <v>0</v>
      </c>
      <c r="L85" s="69">
        <f t="shared" si="5"/>
        <v>-2624.98</v>
      </c>
      <c r="M85" s="108">
        <f t="shared" si="6"/>
        <v>-2624.98</v>
      </c>
      <c r="N85" s="109"/>
      <c r="O85" s="110"/>
      <c r="P85" s="110"/>
    </row>
    <row r="86" ht="15.75" customHeight="1">
      <c r="A86" s="103"/>
      <c r="B86" s="104"/>
      <c r="C86" s="103"/>
      <c r="D86" s="103"/>
      <c r="E86" s="105"/>
      <c r="F86" s="71"/>
      <c r="G86" s="106"/>
      <c r="H86" s="111">
        <f t="shared" si="1"/>
        <v>-1474.98</v>
      </c>
      <c r="I86" s="111">
        <f t="shared" si="2"/>
        <v>-1150</v>
      </c>
      <c r="J86" s="111">
        <f t="shared" si="3"/>
        <v>0</v>
      </c>
      <c r="K86" s="111">
        <f t="shared" si="4"/>
        <v>0</v>
      </c>
      <c r="L86" s="69">
        <f t="shared" si="5"/>
        <v>-2624.98</v>
      </c>
      <c r="M86" s="108">
        <f t="shared" si="6"/>
        <v>-2624.98</v>
      </c>
      <c r="N86" s="109"/>
      <c r="O86" s="110"/>
      <c r="P86" s="110"/>
    </row>
    <row r="87" ht="15.75" customHeight="1">
      <c r="A87" s="103"/>
      <c r="B87" s="104"/>
      <c r="C87" s="103"/>
      <c r="D87" s="103"/>
      <c r="E87" s="105"/>
      <c r="F87" s="71"/>
      <c r="G87" s="106"/>
      <c r="H87" s="111">
        <f t="shared" si="1"/>
        <v>-1474.98</v>
      </c>
      <c r="I87" s="111">
        <f t="shared" si="2"/>
        <v>-1150</v>
      </c>
      <c r="J87" s="111">
        <f t="shared" si="3"/>
        <v>0</v>
      </c>
      <c r="K87" s="111">
        <f t="shared" si="4"/>
        <v>0</v>
      </c>
      <c r="L87" s="69">
        <f t="shared" si="5"/>
        <v>-2624.98</v>
      </c>
      <c r="M87" s="108">
        <f t="shared" si="6"/>
        <v>-2624.98</v>
      </c>
      <c r="N87" s="109"/>
      <c r="O87" s="110"/>
      <c r="P87" s="110"/>
    </row>
    <row r="88" ht="15.75" customHeight="1">
      <c r="A88" s="103"/>
      <c r="B88" s="104"/>
      <c r="C88" s="103"/>
      <c r="D88" s="103"/>
      <c r="E88" s="105"/>
      <c r="F88" s="71"/>
      <c r="G88" s="106"/>
      <c r="H88" s="111">
        <f t="shared" si="1"/>
        <v>-1474.98</v>
      </c>
      <c r="I88" s="111">
        <f t="shared" si="2"/>
        <v>-1150</v>
      </c>
      <c r="J88" s="111">
        <f t="shared" si="3"/>
        <v>0</v>
      </c>
      <c r="K88" s="111">
        <f t="shared" si="4"/>
        <v>0</v>
      </c>
      <c r="L88" s="69">
        <f t="shared" si="5"/>
        <v>-2624.98</v>
      </c>
      <c r="M88" s="108">
        <f t="shared" si="6"/>
        <v>-2624.98</v>
      </c>
      <c r="N88" s="109"/>
      <c r="O88" s="110"/>
      <c r="P88" s="110"/>
    </row>
    <row r="89" ht="15.75" customHeight="1">
      <c r="A89" s="103"/>
      <c r="B89" s="104"/>
      <c r="C89" s="103"/>
      <c r="D89" s="103"/>
      <c r="E89" s="105"/>
      <c r="F89" s="71"/>
      <c r="G89" s="106"/>
      <c r="H89" s="111">
        <f t="shared" si="1"/>
        <v>-1474.98</v>
      </c>
      <c r="I89" s="111">
        <f t="shared" si="2"/>
        <v>-1150</v>
      </c>
      <c r="J89" s="111">
        <f t="shared" si="3"/>
        <v>0</v>
      </c>
      <c r="K89" s="111">
        <f t="shared" si="4"/>
        <v>0</v>
      </c>
      <c r="L89" s="69">
        <f t="shared" si="5"/>
        <v>-2624.98</v>
      </c>
      <c r="M89" s="108">
        <f t="shared" si="6"/>
        <v>-2624.98</v>
      </c>
      <c r="N89" s="109"/>
      <c r="O89" s="110"/>
      <c r="P89" s="110"/>
    </row>
    <row r="90" ht="15.75" customHeight="1">
      <c r="A90" s="103"/>
      <c r="B90" s="104"/>
      <c r="C90" s="103"/>
      <c r="D90" s="103"/>
      <c r="E90" s="105"/>
      <c r="F90" s="71"/>
      <c r="G90" s="106"/>
      <c r="H90" s="111">
        <f t="shared" si="1"/>
        <v>-1474.98</v>
      </c>
      <c r="I90" s="111">
        <f t="shared" si="2"/>
        <v>-1150</v>
      </c>
      <c r="J90" s="111">
        <f t="shared" si="3"/>
        <v>0</v>
      </c>
      <c r="K90" s="111">
        <f t="shared" si="4"/>
        <v>0</v>
      </c>
      <c r="L90" s="69">
        <f t="shared" si="5"/>
        <v>-2624.98</v>
      </c>
      <c r="M90" s="108">
        <f t="shared" si="6"/>
        <v>-2624.98</v>
      </c>
      <c r="N90" s="109"/>
      <c r="O90" s="110"/>
      <c r="P90" s="110"/>
    </row>
    <row r="91" ht="15.75" customHeight="1">
      <c r="A91" s="103"/>
      <c r="B91" s="104"/>
      <c r="C91" s="103"/>
      <c r="D91" s="103"/>
      <c r="E91" s="105"/>
      <c r="F91" s="71"/>
      <c r="G91" s="106"/>
      <c r="H91" s="111">
        <f t="shared" si="1"/>
        <v>-1474.98</v>
      </c>
      <c r="I91" s="111">
        <f t="shared" si="2"/>
        <v>-1150</v>
      </c>
      <c r="J91" s="111">
        <f t="shared" si="3"/>
        <v>0</v>
      </c>
      <c r="K91" s="111">
        <f t="shared" si="4"/>
        <v>0</v>
      </c>
      <c r="L91" s="69">
        <f t="shared" si="5"/>
        <v>-2624.98</v>
      </c>
      <c r="M91" s="108">
        <f t="shared" si="6"/>
        <v>-2624.98</v>
      </c>
      <c r="N91" s="109"/>
      <c r="O91" s="110"/>
      <c r="P91" s="110"/>
    </row>
    <row r="92" ht="15.75" customHeight="1">
      <c r="A92" s="103"/>
      <c r="B92" s="104"/>
      <c r="C92" s="103"/>
      <c r="D92" s="103"/>
      <c r="E92" s="105"/>
      <c r="F92" s="71"/>
      <c r="G92" s="106"/>
      <c r="H92" s="111">
        <f t="shared" si="1"/>
        <v>-1474.98</v>
      </c>
      <c r="I92" s="111">
        <f t="shared" si="2"/>
        <v>-1150</v>
      </c>
      <c r="J92" s="111">
        <f t="shared" si="3"/>
        <v>0</v>
      </c>
      <c r="K92" s="111">
        <f t="shared" si="4"/>
        <v>0</v>
      </c>
      <c r="L92" s="69">
        <f t="shared" si="5"/>
        <v>-2624.98</v>
      </c>
      <c r="M92" s="108">
        <f t="shared" si="6"/>
        <v>-2624.98</v>
      </c>
      <c r="N92" s="109"/>
      <c r="O92" s="110"/>
      <c r="P92" s="110"/>
    </row>
    <row r="93" ht="15.75" customHeight="1">
      <c r="A93" s="103"/>
      <c r="B93" s="104"/>
      <c r="C93" s="103"/>
      <c r="D93" s="103"/>
      <c r="E93" s="105"/>
      <c r="F93" s="71"/>
      <c r="G93" s="106"/>
      <c r="H93" s="111">
        <f t="shared" si="1"/>
        <v>-1474.98</v>
      </c>
      <c r="I93" s="111">
        <f t="shared" si="2"/>
        <v>-1150</v>
      </c>
      <c r="J93" s="111">
        <f t="shared" si="3"/>
        <v>0</v>
      </c>
      <c r="K93" s="111">
        <f t="shared" si="4"/>
        <v>0</v>
      </c>
      <c r="L93" s="69">
        <f t="shared" si="5"/>
        <v>-2624.98</v>
      </c>
      <c r="M93" s="108">
        <f t="shared" si="6"/>
        <v>-2624.98</v>
      </c>
      <c r="N93" s="109"/>
      <c r="O93" s="110"/>
      <c r="P93" s="110"/>
    </row>
    <row r="94" ht="15.75" customHeight="1">
      <c r="A94" s="103"/>
      <c r="B94" s="104"/>
      <c r="C94" s="103"/>
      <c r="D94" s="103"/>
      <c r="E94" s="105"/>
      <c r="F94" s="71"/>
      <c r="G94" s="106"/>
      <c r="H94" s="111">
        <f t="shared" si="1"/>
        <v>-1474.98</v>
      </c>
      <c r="I94" s="111">
        <f t="shared" si="2"/>
        <v>-1150</v>
      </c>
      <c r="J94" s="111">
        <f t="shared" si="3"/>
        <v>0</v>
      </c>
      <c r="K94" s="111">
        <f t="shared" si="4"/>
        <v>0</v>
      </c>
      <c r="L94" s="69">
        <f t="shared" si="5"/>
        <v>-2624.98</v>
      </c>
      <c r="M94" s="108">
        <f t="shared" si="6"/>
        <v>-2624.98</v>
      </c>
      <c r="N94" s="109"/>
      <c r="O94" s="110"/>
      <c r="P94" s="110"/>
    </row>
    <row r="95" ht="15.75" customHeight="1">
      <c r="A95" s="103"/>
      <c r="B95" s="104"/>
      <c r="C95" s="103"/>
      <c r="D95" s="103"/>
      <c r="E95" s="105"/>
      <c r="F95" s="71"/>
      <c r="G95" s="106"/>
      <c r="H95" s="111">
        <f t="shared" si="1"/>
        <v>-1474.98</v>
      </c>
      <c r="I95" s="111">
        <f t="shared" si="2"/>
        <v>-1150</v>
      </c>
      <c r="J95" s="111">
        <f t="shared" si="3"/>
        <v>0</v>
      </c>
      <c r="K95" s="111">
        <f t="shared" si="4"/>
        <v>0</v>
      </c>
      <c r="L95" s="69">
        <f t="shared" si="5"/>
        <v>-2624.98</v>
      </c>
      <c r="M95" s="108">
        <f t="shared" si="6"/>
        <v>-2624.98</v>
      </c>
      <c r="N95" s="109"/>
      <c r="O95" s="110"/>
      <c r="P95" s="110"/>
    </row>
    <row r="96" ht="15.75" customHeight="1">
      <c r="A96" s="103"/>
      <c r="B96" s="104"/>
      <c r="C96" s="103"/>
      <c r="D96" s="103"/>
      <c r="E96" s="105"/>
      <c r="F96" s="71"/>
      <c r="G96" s="106"/>
      <c r="H96" s="111">
        <f t="shared" si="1"/>
        <v>-1474.98</v>
      </c>
      <c r="I96" s="111">
        <f t="shared" si="2"/>
        <v>-1150</v>
      </c>
      <c r="J96" s="111">
        <f t="shared" si="3"/>
        <v>0</v>
      </c>
      <c r="K96" s="111">
        <f t="shared" si="4"/>
        <v>0</v>
      </c>
      <c r="L96" s="69">
        <f t="shared" si="5"/>
        <v>-2624.98</v>
      </c>
      <c r="M96" s="108">
        <f t="shared" si="6"/>
        <v>-2624.98</v>
      </c>
      <c r="N96" s="109"/>
      <c r="O96" s="110"/>
      <c r="P96" s="110"/>
    </row>
    <row r="97" ht="15.75" customHeight="1">
      <c r="A97" s="103"/>
      <c r="B97" s="104"/>
      <c r="C97" s="103"/>
      <c r="D97" s="103"/>
      <c r="E97" s="105"/>
      <c r="F97" s="71"/>
      <c r="G97" s="106"/>
      <c r="H97" s="111">
        <f t="shared" si="1"/>
        <v>-1474.98</v>
      </c>
      <c r="I97" s="111">
        <f t="shared" si="2"/>
        <v>-1150</v>
      </c>
      <c r="J97" s="111">
        <f t="shared" si="3"/>
        <v>0</v>
      </c>
      <c r="K97" s="111">
        <f t="shared" si="4"/>
        <v>0</v>
      </c>
      <c r="L97" s="69">
        <f t="shared" si="5"/>
        <v>-2624.98</v>
      </c>
      <c r="M97" s="108">
        <f t="shared" si="6"/>
        <v>-2624.98</v>
      </c>
      <c r="N97" s="109"/>
      <c r="O97" s="110"/>
      <c r="P97" s="110"/>
    </row>
    <row r="98" ht="15.75" customHeight="1">
      <c r="A98" s="103"/>
      <c r="B98" s="104"/>
      <c r="C98" s="103"/>
      <c r="D98" s="103"/>
      <c r="E98" s="105"/>
      <c r="F98" s="71"/>
      <c r="G98" s="106"/>
      <c r="H98" s="111">
        <f t="shared" si="1"/>
        <v>-1474.98</v>
      </c>
      <c r="I98" s="111">
        <f t="shared" si="2"/>
        <v>-1150</v>
      </c>
      <c r="J98" s="111">
        <f t="shared" si="3"/>
        <v>0</v>
      </c>
      <c r="K98" s="111">
        <f t="shared" si="4"/>
        <v>0</v>
      </c>
      <c r="L98" s="69">
        <f t="shared" si="5"/>
        <v>-2624.98</v>
      </c>
      <c r="M98" s="108">
        <f t="shared" si="6"/>
        <v>-2624.98</v>
      </c>
      <c r="N98" s="109"/>
      <c r="O98" s="110"/>
      <c r="P98" s="110"/>
    </row>
    <row r="99" ht="15.75" customHeight="1">
      <c r="A99" s="103"/>
      <c r="B99" s="104"/>
      <c r="C99" s="103"/>
      <c r="D99" s="103"/>
      <c r="E99" s="105"/>
      <c r="F99" s="71"/>
      <c r="G99" s="106"/>
      <c r="H99" s="111">
        <f t="shared" si="1"/>
        <v>-1474.98</v>
      </c>
      <c r="I99" s="111">
        <f t="shared" si="2"/>
        <v>-1150</v>
      </c>
      <c r="J99" s="111">
        <f t="shared" si="3"/>
        <v>0</v>
      </c>
      <c r="K99" s="111">
        <f t="shared" si="4"/>
        <v>0</v>
      </c>
      <c r="L99" s="69">
        <f t="shared" si="5"/>
        <v>-2624.98</v>
      </c>
      <c r="M99" s="108">
        <f t="shared" si="6"/>
        <v>-2624.98</v>
      </c>
      <c r="N99" s="109"/>
      <c r="O99" s="110"/>
      <c r="P99" s="110"/>
    </row>
    <row r="100" ht="15.75" customHeight="1">
      <c r="A100" s="103"/>
      <c r="B100" s="104"/>
      <c r="C100" s="103"/>
      <c r="D100" s="103"/>
      <c r="E100" s="105"/>
      <c r="F100" s="71"/>
      <c r="G100" s="106"/>
      <c r="H100" s="111">
        <f t="shared" si="1"/>
        <v>-1474.98</v>
      </c>
      <c r="I100" s="111">
        <f t="shared" si="2"/>
        <v>-1150</v>
      </c>
      <c r="J100" s="111">
        <f t="shared" si="3"/>
        <v>0</v>
      </c>
      <c r="K100" s="111">
        <f t="shared" si="4"/>
        <v>0</v>
      </c>
      <c r="L100" s="69">
        <f t="shared" si="5"/>
        <v>-2624.98</v>
      </c>
      <c r="M100" s="108">
        <f t="shared" si="6"/>
        <v>-2624.98</v>
      </c>
      <c r="N100" s="109"/>
      <c r="O100" s="110"/>
      <c r="P100" s="110"/>
    </row>
    <row r="101" ht="15.75" customHeight="1">
      <c r="A101" s="103"/>
      <c r="B101" s="104"/>
      <c r="C101" s="103"/>
      <c r="D101" s="103"/>
      <c r="E101" s="105"/>
      <c r="F101" s="71"/>
      <c r="G101" s="106"/>
      <c r="H101" s="111">
        <f t="shared" si="1"/>
        <v>-1474.98</v>
      </c>
      <c r="I101" s="111">
        <f t="shared" si="2"/>
        <v>-1150</v>
      </c>
      <c r="J101" s="111">
        <f t="shared" si="3"/>
        <v>0</v>
      </c>
      <c r="K101" s="111">
        <f t="shared" si="4"/>
        <v>0</v>
      </c>
      <c r="L101" s="69">
        <f t="shared" si="5"/>
        <v>-2624.98</v>
      </c>
      <c r="M101" s="108">
        <f t="shared" si="6"/>
        <v>-2624.98</v>
      </c>
      <c r="N101" s="109"/>
      <c r="O101" s="110"/>
      <c r="P101" s="110"/>
    </row>
    <row r="102" ht="15.75" customHeight="1">
      <c r="A102" s="103"/>
      <c r="B102" s="104"/>
      <c r="C102" s="103"/>
      <c r="D102" s="103"/>
      <c r="E102" s="105"/>
      <c r="F102" s="71"/>
      <c r="G102" s="106"/>
      <c r="H102" s="111">
        <f t="shared" si="1"/>
        <v>-1474.98</v>
      </c>
      <c r="I102" s="111">
        <f t="shared" si="2"/>
        <v>-1150</v>
      </c>
      <c r="J102" s="111">
        <f t="shared" si="3"/>
        <v>0</v>
      </c>
      <c r="K102" s="111">
        <f t="shared" si="4"/>
        <v>0</v>
      </c>
      <c r="L102" s="69">
        <f t="shared" si="5"/>
        <v>-2624.98</v>
      </c>
      <c r="M102" s="108">
        <f t="shared" si="6"/>
        <v>-2624.98</v>
      </c>
      <c r="N102" s="109"/>
      <c r="O102" s="110"/>
      <c r="P102" s="110"/>
    </row>
    <row r="103" ht="15.75" customHeight="1">
      <c r="A103" s="103"/>
      <c r="B103" s="104"/>
      <c r="C103" s="103"/>
      <c r="D103" s="103"/>
      <c r="E103" s="105"/>
      <c r="F103" s="71"/>
      <c r="G103" s="106"/>
      <c r="H103" s="111">
        <f t="shared" si="1"/>
        <v>-1474.98</v>
      </c>
      <c r="I103" s="111">
        <f t="shared" si="2"/>
        <v>-1150</v>
      </c>
      <c r="J103" s="111">
        <f t="shared" si="3"/>
        <v>0</v>
      </c>
      <c r="K103" s="111">
        <f t="shared" si="4"/>
        <v>0</v>
      </c>
      <c r="L103" s="69">
        <f t="shared" si="5"/>
        <v>-2624.98</v>
      </c>
      <c r="M103" s="108">
        <f t="shared" si="6"/>
        <v>-2624.98</v>
      </c>
      <c r="N103" s="109"/>
      <c r="O103" s="110"/>
      <c r="P103" s="110"/>
    </row>
    <row r="104" ht="15.75" customHeight="1">
      <c r="A104" s="103"/>
      <c r="B104" s="104"/>
      <c r="C104" s="103"/>
      <c r="D104" s="103"/>
      <c r="E104" s="105"/>
      <c r="F104" s="71"/>
      <c r="G104" s="106"/>
      <c r="H104" s="111">
        <f t="shared" si="1"/>
        <v>-1474.98</v>
      </c>
      <c r="I104" s="111">
        <f t="shared" si="2"/>
        <v>-1150</v>
      </c>
      <c r="J104" s="111">
        <f t="shared" si="3"/>
        <v>0</v>
      </c>
      <c r="K104" s="111">
        <f t="shared" si="4"/>
        <v>0</v>
      </c>
      <c r="L104" s="69">
        <f t="shared" si="5"/>
        <v>-2624.98</v>
      </c>
      <c r="M104" s="108">
        <f t="shared" si="6"/>
        <v>-2624.98</v>
      </c>
      <c r="N104" s="109"/>
      <c r="O104" s="110"/>
      <c r="P104" s="110"/>
    </row>
    <row r="105" ht="15.75" customHeight="1">
      <c r="A105" s="103"/>
      <c r="B105" s="104"/>
      <c r="C105" s="103"/>
      <c r="D105" s="103"/>
      <c r="E105" s="105"/>
      <c r="F105" s="71"/>
      <c r="G105" s="106"/>
      <c r="H105" s="111">
        <f t="shared" si="1"/>
        <v>-1474.98</v>
      </c>
      <c r="I105" s="111">
        <f t="shared" si="2"/>
        <v>-1150</v>
      </c>
      <c r="J105" s="111">
        <f t="shared" si="3"/>
        <v>0</v>
      </c>
      <c r="K105" s="111">
        <f t="shared" si="4"/>
        <v>0</v>
      </c>
      <c r="L105" s="69">
        <f t="shared" si="5"/>
        <v>-2624.98</v>
      </c>
      <c r="M105" s="108">
        <f t="shared" si="6"/>
        <v>-2624.98</v>
      </c>
      <c r="N105" s="109"/>
      <c r="O105" s="110"/>
      <c r="P105" s="110"/>
    </row>
    <row r="106" ht="15.75" customHeight="1">
      <c r="A106" s="103"/>
      <c r="B106" s="104"/>
      <c r="C106" s="103"/>
      <c r="D106" s="103"/>
      <c r="E106" s="105"/>
      <c r="F106" s="71"/>
      <c r="G106" s="106"/>
      <c r="H106" s="111">
        <f t="shared" si="1"/>
        <v>-1474.98</v>
      </c>
      <c r="I106" s="111">
        <f t="shared" si="2"/>
        <v>-1150</v>
      </c>
      <c r="J106" s="111">
        <f t="shared" si="3"/>
        <v>0</v>
      </c>
      <c r="K106" s="111">
        <f t="shared" si="4"/>
        <v>0</v>
      </c>
      <c r="L106" s="69">
        <f t="shared" si="5"/>
        <v>-2624.98</v>
      </c>
      <c r="M106" s="108">
        <f t="shared" si="6"/>
        <v>-2624.98</v>
      </c>
      <c r="N106" s="109"/>
      <c r="O106" s="110"/>
      <c r="P106" s="110"/>
    </row>
    <row r="107" ht="15.75" customHeight="1">
      <c r="A107" s="103"/>
      <c r="B107" s="104"/>
      <c r="C107" s="103"/>
      <c r="D107" s="103"/>
      <c r="E107" s="105"/>
      <c r="F107" s="71"/>
      <c r="G107" s="106"/>
      <c r="H107" s="111">
        <f t="shared" si="1"/>
        <v>-1474.98</v>
      </c>
      <c r="I107" s="111">
        <f t="shared" si="2"/>
        <v>-1150</v>
      </c>
      <c r="J107" s="111">
        <f t="shared" si="3"/>
        <v>0</v>
      </c>
      <c r="K107" s="111">
        <f t="shared" si="4"/>
        <v>0</v>
      </c>
      <c r="L107" s="69">
        <f t="shared" si="5"/>
        <v>-2624.98</v>
      </c>
      <c r="M107" s="108">
        <f t="shared" si="6"/>
        <v>-2624.98</v>
      </c>
      <c r="N107" s="109"/>
      <c r="O107" s="110"/>
      <c r="P107" s="110"/>
    </row>
    <row r="108" ht="15.75" customHeight="1">
      <c r="A108" s="103"/>
      <c r="B108" s="104"/>
      <c r="C108" s="103"/>
      <c r="D108" s="103"/>
      <c r="E108" s="105"/>
      <c r="F108" s="71"/>
      <c r="G108" s="106"/>
      <c r="H108" s="111">
        <f t="shared" si="1"/>
        <v>-1474.98</v>
      </c>
      <c r="I108" s="111">
        <f t="shared" si="2"/>
        <v>-1150</v>
      </c>
      <c r="J108" s="111">
        <f t="shared" si="3"/>
        <v>0</v>
      </c>
      <c r="K108" s="111">
        <f t="shared" si="4"/>
        <v>0</v>
      </c>
      <c r="L108" s="69">
        <f t="shared" si="5"/>
        <v>-2624.98</v>
      </c>
      <c r="M108" s="108">
        <f t="shared" si="6"/>
        <v>-2624.98</v>
      </c>
      <c r="N108" s="109"/>
      <c r="O108" s="110"/>
      <c r="P108" s="110"/>
    </row>
    <row r="109" ht="15.75" customHeight="1">
      <c r="A109" s="103"/>
      <c r="B109" s="104"/>
      <c r="C109" s="103"/>
      <c r="D109" s="103"/>
      <c r="E109" s="105"/>
      <c r="F109" s="71"/>
      <c r="G109" s="106"/>
      <c r="H109" s="111">
        <f t="shared" si="1"/>
        <v>-1474.98</v>
      </c>
      <c r="I109" s="111">
        <f t="shared" si="2"/>
        <v>-1150</v>
      </c>
      <c r="J109" s="111">
        <f t="shared" si="3"/>
        <v>0</v>
      </c>
      <c r="K109" s="111">
        <f t="shared" si="4"/>
        <v>0</v>
      </c>
      <c r="L109" s="69">
        <f t="shared" si="5"/>
        <v>-2624.98</v>
      </c>
      <c r="M109" s="108">
        <f t="shared" si="6"/>
        <v>-2624.98</v>
      </c>
      <c r="N109" s="109"/>
      <c r="O109" s="110"/>
      <c r="P109" s="110"/>
    </row>
    <row r="110" ht="15.75" customHeight="1">
      <c r="A110" s="103"/>
      <c r="B110" s="104"/>
      <c r="C110" s="103"/>
      <c r="D110" s="103"/>
      <c r="E110" s="105"/>
      <c r="F110" s="71"/>
      <c r="G110" s="106"/>
      <c r="H110" s="111">
        <f t="shared" si="1"/>
        <v>-1474.98</v>
      </c>
      <c r="I110" s="111">
        <f t="shared" si="2"/>
        <v>-1150</v>
      </c>
      <c r="J110" s="111">
        <f t="shared" si="3"/>
        <v>0</v>
      </c>
      <c r="K110" s="111">
        <f t="shared" si="4"/>
        <v>0</v>
      </c>
      <c r="L110" s="69">
        <f t="shared" si="5"/>
        <v>-2624.98</v>
      </c>
      <c r="M110" s="108">
        <f t="shared" si="6"/>
        <v>-2624.98</v>
      </c>
      <c r="N110" s="109"/>
      <c r="O110" s="110"/>
      <c r="P110" s="110"/>
    </row>
    <row r="111" ht="15.75" customHeight="1">
      <c r="A111" s="103"/>
      <c r="B111" s="104"/>
      <c r="C111" s="103"/>
      <c r="D111" s="103"/>
      <c r="E111" s="105"/>
      <c r="F111" s="71"/>
      <c r="G111" s="106"/>
      <c r="H111" s="111">
        <f t="shared" si="1"/>
        <v>-1474.98</v>
      </c>
      <c r="I111" s="111">
        <f t="shared" si="2"/>
        <v>-1150</v>
      </c>
      <c r="J111" s="111">
        <f t="shared" si="3"/>
        <v>0</v>
      </c>
      <c r="K111" s="111">
        <f t="shared" si="4"/>
        <v>0</v>
      </c>
      <c r="L111" s="69">
        <f t="shared" si="5"/>
        <v>-2624.98</v>
      </c>
      <c r="M111" s="108">
        <f t="shared" si="6"/>
        <v>-2624.98</v>
      </c>
      <c r="N111" s="109"/>
      <c r="O111" s="110"/>
      <c r="P111" s="110"/>
    </row>
    <row r="112" ht="15.75" customHeight="1">
      <c r="A112" s="103"/>
      <c r="B112" s="104"/>
      <c r="C112" s="103"/>
      <c r="D112" s="103"/>
      <c r="E112" s="105"/>
      <c r="F112" s="71"/>
      <c r="G112" s="106"/>
      <c r="H112" s="111">
        <f t="shared" si="1"/>
        <v>-1474.98</v>
      </c>
      <c r="I112" s="111">
        <f t="shared" si="2"/>
        <v>-1150</v>
      </c>
      <c r="J112" s="111">
        <f t="shared" si="3"/>
        <v>0</v>
      </c>
      <c r="K112" s="111">
        <f t="shared" si="4"/>
        <v>0</v>
      </c>
      <c r="L112" s="69">
        <f t="shared" si="5"/>
        <v>-2624.98</v>
      </c>
      <c r="M112" s="108">
        <f t="shared" si="6"/>
        <v>-2624.98</v>
      </c>
      <c r="N112" s="109"/>
      <c r="O112" s="110"/>
      <c r="P112" s="110"/>
    </row>
    <row r="113" ht="15.75" customHeight="1">
      <c r="A113" s="103"/>
      <c r="B113" s="104"/>
      <c r="C113" s="103"/>
      <c r="D113" s="103"/>
      <c r="E113" s="105"/>
      <c r="F113" s="71"/>
      <c r="G113" s="106"/>
      <c r="H113" s="111">
        <f t="shared" si="1"/>
        <v>-1474.98</v>
      </c>
      <c r="I113" s="111">
        <f t="shared" si="2"/>
        <v>-1150</v>
      </c>
      <c r="J113" s="111">
        <f t="shared" si="3"/>
        <v>0</v>
      </c>
      <c r="K113" s="111">
        <f t="shared" si="4"/>
        <v>0</v>
      </c>
      <c r="L113" s="69">
        <f t="shared" si="5"/>
        <v>-2624.98</v>
      </c>
      <c r="M113" s="108">
        <f t="shared" si="6"/>
        <v>-2624.98</v>
      </c>
      <c r="N113" s="109"/>
      <c r="O113" s="110"/>
      <c r="P113" s="110"/>
    </row>
    <row r="114" ht="15.75" customHeight="1">
      <c r="A114" s="103"/>
      <c r="B114" s="104"/>
      <c r="C114" s="103"/>
      <c r="D114" s="103"/>
      <c r="E114" s="105"/>
      <c r="F114" s="71"/>
      <c r="G114" s="106"/>
      <c r="H114" s="111">
        <f t="shared" si="1"/>
        <v>-1474.98</v>
      </c>
      <c r="I114" s="111">
        <f t="shared" si="2"/>
        <v>-1150</v>
      </c>
      <c r="J114" s="111">
        <f t="shared" si="3"/>
        <v>0</v>
      </c>
      <c r="K114" s="111">
        <f t="shared" si="4"/>
        <v>0</v>
      </c>
      <c r="L114" s="69">
        <f t="shared" si="5"/>
        <v>-2624.98</v>
      </c>
      <c r="M114" s="108">
        <f t="shared" si="6"/>
        <v>-2624.98</v>
      </c>
      <c r="N114" s="109"/>
      <c r="O114" s="110"/>
      <c r="P114" s="110"/>
    </row>
    <row r="115" ht="15.75" customHeight="1">
      <c r="A115" s="103"/>
      <c r="B115" s="104"/>
      <c r="C115" s="103"/>
      <c r="D115" s="103"/>
      <c r="E115" s="105"/>
      <c r="F115" s="71"/>
      <c r="G115" s="106"/>
      <c r="H115" s="111">
        <f t="shared" si="1"/>
        <v>-1474.98</v>
      </c>
      <c r="I115" s="111">
        <f t="shared" si="2"/>
        <v>-1150</v>
      </c>
      <c r="J115" s="111">
        <f t="shared" si="3"/>
        <v>0</v>
      </c>
      <c r="K115" s="111">
        <f t="shared" si="4"/>
        <v>0</v>
      </c>
      <c r="L115" s="69">
        <f t="shared" si="5"/>
        <v>-2624.98</v>
      </c>
      <c r="M115" s="108">
        <f t="shared" si="6"/>
        <v>-2624.98</v>
      </c>
      <c r="N115" s="109"/>
      <c r="O115" s="110"/>
      <c r="P115" s="110"/>
    </row>
    <row r="116" ht="15.75" customHeight="1">
      <c r="A116" s="103"/>
      <c r="B116" s="104"/>
      <c r="C116" s="103"/>
      <c r="D116" s="103"/>
      <c r="E116" s="105"/>
      <c r="F116" s="71"/>
      <c r="G116" s="106"/>
      <c r="H116" s="111">
        <f t="shared" si="1"/>
        <v>-1474.98</v>
      </c>
      <c r="I116" s="111">
        <f t="shared" si="2"/>
        <v>-1150</v>
      </c>
      <c r="J116" s="111">
        <f t="shared" si="3"/>
        <v>0</v>
      </c>
      <c r="K116" s="111">
        <f t="shared" si="4"/>
        <v>0</v>
      </c>
      <c r="L116" s="69">
        <f t="shared" si="5"/>
        <v>-2624.98</v>
      </c>
      <c r="M116" s="108">
        <f t="shared" si="6"/>
        <v>-2624.98</v>
      </c>
      <c r="N116" s="109"/>
      <c r="O116" s="110"/>
      <c r="P116" s="110"/>
    </row>
    <row r="117" ht="15.75" customHeight="1">
      <c r="A117" s="103"/>
      <c r="B117" s="104"/>
      <c r="C117" s="103"/>
      <c r="D117" s="103"/>
      <c r="E117" s="105"/>
      <c r="F117" s="71"/>
      <c r="G117" s="106"/>
      <c r="H117" s="111">
        <f t="shared" si="1"/>
        <v>-1474.98</v>
      </c>
      <c r="I117" s="111">
        <f t="shared" si="2"/>
        <v>-1150</v>
      </c>
      <c r="J117" s="111">
        <f t="shared" si="3"/>
        <v>0</v>
      </c>
      <c r="K117" s="111">
        <f t="shared" si="4"/>
        <v>0</v>
      </c>
      <c r="L117" s="69">
        <f t="shared" si="5"/>
        <v>-2624.98</v>
      </c>
      <c r="M117" s="108">
        <f t="shared" si="6"/>
        <v>-2624.98</v>
      </c>
      <c r="N117" s="109"/>
      <c r="O117" s="110"/>
      <c r="P117" s="110"/>
    </row>
    <row r="118" ht="15.75" customHeight="1">
      <c r="A118" s="103"/>
      <c r="B118" s="104"/>
      <c r="C118" s="103"/>
      <c r="D118" s="103"/>
      <c r="E118" s="105"/>
      <c r="F118" s="71"/>
      <c r="G118" s="106"/>
      <c r="H118" s="111">
        <f t="shared" si="1"/>
        <v>-1474.98</v>
      </c>
      <c r="I118" s="111">
        <f t="shared" si="2"/>
        <v>-1150</v>
      </c>
      <c r="J118" s="111">
        <f t="shared" si="3"/>
        <v>0</v>
      </c>
      <c r="K118" s="111">
        <f t="shared" si="4"/>
        <v>0</v>
      </c>
      <c r="L118" s="69">
        <f t="shared" si="5"/>
        <v>-2624.98</v>
      </c>
      <c r="M118" s="108">
        <f t="shared" si="6"/>
        <v>-2624.98</v>
      </c>
      <c r="N118" s="109"/>
      <c r="O118" s="110"/>
      <c r="P118" s="110"/>
    </row>
    <row r="119" ht="15.75" customHeight="1">
      <c r="A119" s="103"/>
      <c r="B119" s="104"/>
      <c r="C119" s="103"/>
      <c r="D119" s="103"/>
      <c r="E119" s="105"/>
      <c r="F119" s="71"/>
      <c r="G119" s="106"/>
      <c r="H119" s="111">
        <f t="shared" si="1"/>
        <v>-1474.98</v>
      </c>
      <c r="I119" s="111">
        <f t="shared" si="2"/>
        <v>-1150</v>
      </c>
      <c r="J119" s="111">
        <f t="shared" si="3"/>
        <v>0</v>
      </c>
      <c r="K119" s="111">
        <f t="shared" si="4"/>
        <v>0</v>
      </c>
      <c r="L119" s="69">
        <f t="shared" si="5"/>
        <v>-2624.98</v>
      </c>
      <c r="M119" s="108">
        <f t="shared" si="6"/>
        <v>-2624.98</v>
      </c>
      <c r="N119" s="109"/>
      <c r="O119" s="110"/>
      <c r="P119" s="110"/>
    </row>
    <row r="120" ht="15.75" customHeight="1">
      <c r="A120" s="103"/>
      <c r="B120" s="104"/>
      <c r="C120" s="103"/>
      <c r="D120" s="103"/>
      <c r="E120" s="105"/>
      <c r="F120" s="71"/>
      <c r="G120" s="106"/>
      <c r="H120" s="111">
        <f t="shared" si="1"/>
        <v>-1474.98</v>
      </c>
      <c r="I120" s="111">
        <f t="shared" si="2"/>
        <v>-1150</v>
      </c>
      <c r="J120" s="111">
        <f t="shared" si="3"/>
        <v>0</v>
      </c>
      <c r="K120" s="111">
        <f t="shared" si="4"/>
        <v>0</v>
      </c>
      <c r="L120" s="69">
        <f t="shared" si="5"/>
        <v>-2624.98</v>
      </c>
      <c r="M120" s="108">
        <f t="shared" si="6"/>
        <v>-2624.98</v>
      </c>
      <c r="N120" s="109"/>
      <c r="O120" s="110"/>
      <c r="P120" s="110"/>
    </row>
    <row r="121" ht="15.75" customHeight="1">
      <c r="A121" s="103"/>
      <c r="B121" s="104"/>
      <c r="C121" s="103"/>
      <c r="D121" s="103"/>
      <c r="E121" s="105"/>
      <c r="F121" s="71"/>
      <c r="G121" s="106"/>
      <c r="H121" s="111">
        <f t="shared" si="1"/>
        <v>-1474.98</v>
      </c>
      <c r="I121" s="111">
        <f t="shared" si="2"/>
        <v>-1150</v>
      </c>
      <c r="J121" s="111">
        <f t="shared" si="3"/>
        <v>0</v>
      </c>
      <c r="K121" s="111">
        <f t="shared" si="4"/>
        <v>0</v>
      </c>
      <c r="L121" s="69">
        <f t="shared" si="5"/>
        <v>-2624.98</v>
      </c>
      <c r="M121" s="108">
        <f t="shared" si="6"/>
        <v>-2624.98</v>
      </c>
      <c r="N121" s="109"/>
      <c r="O121" s="110"/>
      <c r="P121" s="110"/>
    </row>
    <row r="122" ht="15.75" customHeight="1">
      <c r="A122" s="103"/>
      <c r="B122" s="104"/>
      <c r="C122" s="103"/>
      <c r="D122" s="103"/>
      <c r="E122" s="105"/>
      <c r="F122" s="71"/>
      <c r="G122" s="106"/>
      <c r="H122" s="111">
        <f t="shared" si="1"/>
        <v>-1474.98</v>
      </c>
      <c r="I122" s="111">
        <f t="shared" si="2"/>
        <v>-1150</v>
      </c>
      <c r="J122" s="111">
        <f t="shared" si="3"/>
        <v>0</v>
      </c>
      <c r="K122" s="111">
        <f t="shared" si="4"/>
        <v>0</v>
      </c>
      <c r="L122" s="69">
        <f t="shared" si="5"/>
        <v>-2624.98</v>
      </c>
      <c r="M122" s="108">
        <f t="shared" si="6"/>
        <v>-2624.98</v>
      </c>
      <c r="N122" s="109"/>
      <c r="O122" s="110"/>
      <c r="P122" s="110"/>
    </row>
    <row r="123" ht="15.75" customHeight="1">
      <c r="A123" s="103"/>
      <c r="B123" s="104"/>
      <c r="C123" s="103"/>
      <c r="D123" s="103"/>
      <c r="E123" s="105"/>
      <c r="F123" s="71"/>
      <c r="G123" s="106"/>
      <c r="H123" s="111">
        <f t="shared" si="1"/>
        <v>-1474.98</v>
      </c>
      <c r="I123" s="111">
        <f t="shared" si="2"/>
        <v>-1150</v>
      </c>
      <c r="J123" s="111">
        <f t="shared" si="3"/>
        <v>0</v>
      </c>
      <c r="K123" s="111">
        <f t="shared" si="4"/>
        <v>0</v>
      </c>
      <c r="L123" s="69">
        <f t="shared" si="5"/>
        <v>-2624.98</v>
      </c>
      <c r="M123" s="108">
        <f t="shared" si="6"/>
        <v>-2624.98</v>
      </c>
      <c r="N123" s="109"/>
      <c r="O123" s="110"/>
      <c r="P123" s="110"/>
    </row>
    <row r="124" ht="15.75" customHeight="1">
      <c r="A124" s="103"/>
      <c r="B124" s="104"/>
      <c r="C124" s="103"/>
      <c r="D124" s="103"/>
      <c r="E124" s="105"/>
      <c r="F124" s="71"/>
      <c r="G124" s="106"/>
      <c r="H124" s="111">
        <f t="shared" si="1"/>
        <v>-1474.98</v>
      </c>
      <c r="I124" s="111">
        <f t="shared" si="2"/>
        <v>-1150</v>
      </c>
      <c r="J124" s="111">
        <f t="shared" si="3"/>
        <v>0</v>
      </c>
      <c r="K124" s="111">
        <f t="shared" si="4"/>
        <v>0</v>
      </c>
      <c r="L124" s="69">
        <f t="shared" si="5"/>
        <v>-2624.98</v>
      </c>
      <c r="M124" s="108">
        <f t="shared" si="6"/>
        <v>-2624.98</v>
      </c>
      <c r="N124" s="109"/>
      <c r="O124" s="110"/>
      <c r="P124" s="110"/>
    </row>
    <row r="125" ht="15.75" customHeight="1">
      <c r="A125" s="103"/>
      <c r="B125" s="104"/>
      <c r="C125" s="103"/>
      <c r="D125" s="103"/>
      <c r="E125" s="105"/>
      <c r="F125" s="71"/>
      <c r="G125" s="106"/>
      <c r="H125" s="111">
        <f t="shared" si="1"/>
        <v>-1474.98</v>
      </c>
      <c r="I125" s="111">
        <f t="shared" si="2"/>
        <v>-1150</v>
      </c>
      <c r="J125" s="111">
        <f t="shared" si="3"/>
        <v>0</v>
      </c>
      <c r="K125" s="111">
        <f t="shared" si="4"/>
        <v>0</v>
      </c>
      <c r="L125" s="69">
        <f t="shared" si="5"/>
        <v>-2624.98</v>
      </c>
      <c r="M125" s="108">
        <f t="shared" si="6"/>
        <v>-2624.98</v>
      </c>
      <c r="N125" s="109"/>
      <c r="O125" s="110"/>
      <c r="P125" s="110"/>
    </row>
    <row r="126" ht="15.75" customHeight="1">
      <c r="A126" s="103"/>
      <c r="B126" s="104"/>
      <c r="C126" s="103"/>
      <c r="D126" s="103"/>
      <c r="E126" s="105"/>
      <c r="F126" s="71"/>
      <c r="G126" s="106"/>
      <c r="H126" s="111">
        <f t="shared" si="1"/>
        <v>-1474.98</v>
      </c>
      <c r="I126" s="111">
        <f t="shared" si="2"/>
        <v>-1150</v>
      </c>
      <c r="J126" s="111">
        <f t="shared" si="3"/>
        <v>0</v>
      </c>
      <c r="K126" s="111">
        <f t="shared" si="4"/>
        <v>0</v>
      </c>
      <c r="L126" s="69">
        <f t="shared" si="5"/>
        <v>-2624.98</v>
      </c>
      <c r="M126" s="108">
        <f t="shared" si="6"/>
        <v>-2624.98</v>
      </c>
      <c r="N126" s="109"/>
      <c r="O126" s="110"/>
      <c r="P126" s="110"/>
    </row>
    <row r="127" ht="15.75" customHeight="1">
      <c r="A127" s="103"/>
      <c r="B127" s="104"/>
      <c r="C127" s="103"/>
      <c r="D127" s="103"/>
      <c r="E127" s="105"/>
      <c r="F127" s="71"/>
      <c r="G127" s="106"/>
      <c r="H127" s="111">
        <f t="shared" si="1"/>
        <v>-1474.98</v>
      </c>
      <c r="I127" s="111">
        <f t="shared" si="2"/>
        <v>-1150</v>
      </c>
      <c r="J127" s="111">
        <f t="shared" si="3"/>
        <v>0</v>
      </c>
      <c r="K127" s="111">
        <f t="shared" si="4"/>
        <v>0</v>
      </c>
      <c r="L127" s="69">
        <f t="shared" si="5"/>
        <v>-2624.98</v>
      </c>
      <c r="M127" s="108">
        <f t="shared" si="6"/>
        <v>-2624.98</v>
      </c>
      <c r="N127" s="109"/>
      <c r="O127" s="110"/>
      <c r="P127" s="110"/>
    </row>
    <row r="128" ht="15.75" customHeight="1">
      <c r="A128" s="103"/>
      <c r="B128" s="104"/>
      <c r="C128" s="103"/>
      <c r="D128" s="103"/>
      <c r="E128" s="105"/>
      <c r="F128" s="71"/>
      <c r="G128" s="106"/>
      <c r="H128" s="111">
        <f t="shared" si="1"/>
        <v>-1474.98</v>
      </c>
      <c r="I128" s="111">
        <f t="shared" si="2"/>
        <v>-1150</v>
      </c>
      <c r="J128" s="111">
        <f t="shared" si="3"/>
        <v>0</v>
      </c>
      <c r="K128" s="111">
        <f t="shared" si="4"/>
        <v>0</v>
      </c>
      <c r="L128" s="69">
        <f t="shared" si="5"/>
        <v>-2624.98</v>
      </c>
      <c r="M128" s="108">
        <f t="shared" si="6"/>
        <v>-2624.98</v>
      </c>
      <c r="N128" s="109"/>
      <c r="O128" s="110"/>
      <c r="P128" s="110"/>
    </row>
    <row r="129" ht="15.75" customHeight="1">
      <c r="A129" s="103"/>
      <c r="B129" s="104"/>
      <c r="C129" s="103"/>
      <c r="D129" s="103"/>
      <c r="E129" s="105"/>
      <c r="F129" s="71"/>
      <c r="G129" s="106"/>
      <c r="H129" s="111">
        <f t="shared" si="1"/>
        <v>-1474.98</v>
      </c>
      <c r="I129" s="111">
        <f t="shared" si="2"/>
        <v>-1150</v>
      </c>
      <c r="J129" s="111">
        <f t="shared" si="3"/>
        <v>0</v>
      </c>
      <c r="K129" s="111">
        <f t="shared" si="4"/>
        <v>0</v>
      </c>
      <c r="L129" s="69">
        <f t="shared" si="5"/>
        <v>-2624.98</v>
      </c>
      <c r="M129" s="108">
        <f t="shared" si="6"/>
        <v>-2624.98</v>
      </c>
      <c r="N129" s="109"/>
      <c r="O129" s="110"/>
      <c r="P129" s="110"/>
    </row>
    <row r="130" ht="15.75" customHeight="1">
      <c r="A130" s="103"/>
      <c r="B130" s="104"/>
      <c r="C130" s="103"/>
      <c r="D130" s="103"/>
      <c r="E130" s="105"/>
      <c r="F130" s="71"/>
      <c r="G130" s="106"/>
      <c r="H130" s="111">
        <f t="shared" si="1"/>
        <v>-1474.98</v>
      </c>
      <c r="I130" s="111">
        <f t="shared" si="2"/>
        <v>-1150</v>
      </c>
      <c r="J130" s="111">
        <f t="shared" si="3"/>
        <v>0</v>
      </c>
      <c r="K130" s="111">
        <f t="shared" si="4"/>
        <v>0</v>
      </c>
      <c r="L130" s="69">
        <f t="shared" si="5"/>
        <v>-2624.98</v>
      </c>
      <c r="M130" s="108">
        <f t="shared" si="6"/>
        <v>-2624.98</v>
      </c>
      <c r="N130" s="109"/>
      <c r="O130" s="110"/>
      <c r="P130" s="110"/>
    </row>
    <row r="131" ht="15.75" customHeight="1">
      <c r="A131" s="103"/>
      <c r="B131" s="104"/>
      <c r="C131" s="103"/>
      <c r="D131" s="103"/>
      <c r="E131" s="105"/>
      <c r="F131" s="71"/>
      <c r="G131" s="106"/>
      <c r="H131" s="111">
        <f t="shared" si="1"/>
        <v>-1474.98</v>
      </c>
      <c r="I131" s="111">
        <f t="shared" si="2"/>
        <v>-1150</v>
      </c>
      <c r="J131" s="111">
        <f t="shared" si="3"/>
        <v>0</v>
      </c>
      <c r="K131" s="111">
        <f t="shared" si="4"/>
        <v>0</v>
      </c>
      <c r="L131" s="69">
        <f t="shared" si="5"/>
        <v>-2624.98</v>
      </c>
      <c r="M131" s="108">
        <f t="shared" si="6"/>
        <v>-2624.98</v>
      </c>
      <c r="N131" s="109"/>
      <c r="O131" s="110"/>
      <c r="P131" s="110"/>
    </row>
    <row r="132" ht="15.75" customHeight="1">
      <c r="A132" s="103"/>
      <c r="B132" s="104"/>
      <c r="C132" s="103"/>
      <c r="D132" s="103"/>
      <c r="E132" s="105"/>
      <c r="F132" s="71"/>
      <c r="G132" s="106"/>
      <c r="H132" s="111">
        <f t="shared" si="1"/>
        <v>-1474.98</v>
      </c>
      <c r="I132" s="111">
        <f t="shared" si="2"/>
        <v>-1150</v>
      </c>
      <c r="J132" s="111">
        <f t="shared" si="3"/>
        <v>0</v>
      </c>
      <c r="K132" s="111">
        <f t="shared" si="4"/>
        <v>0</v>
      </c>
      <c r="L132" s="69">
        <f t="shared" si="5"/>
        <v>-2624.98</v>
      </c>
      <c r="M132" s="108">
        <f t="shared" si="6"/>
        <v>-2624.98</v>
      </c>
      <c r="N132" s="109"/>
      <c r="O132" s="110"/>
      <c r="P132" s="110"/>
    </row>
    <row r="133" ht="15.75" customHeight="1">
      <c r="A133" s="103"/>
      <c r="B133" s="104"/>
      <c r="C133" s="103"/>
      <c r="D133" s="103"/>
      <c r="E133" s="105"/>
      <c r="F133" s="71"/>
      <c r="G133" s="106"/>
      <c r="H133" s="111">
        <f t="shared" si="1"/>
        <v>-1474.98</v>
      </c>
      <c r="I133" s="111">
        <f t="shared" si="2"/>
        <v>-1150</v>
      </c>
      <c r="J133" s="111">
        <f t="shared" si="3"/>
        <v>0</v>
      </c>
      <c r="K133" s="111">
        <f t="shared" si="4"/>
        <v>0</v>
      </c>
      <c r="L133" s="69">
        <f t="shared" si="5"/>
        <v>-2624.98</v>
      </c>
      <c r="M133" s="108">
        <f t="shared" si="6"/>
        <v>-2624.98</v>
      </c>
      <c r="N133" s="109"/>
      <c r="O133" s="110"/>
      <c r="P133" s="110"/>
    </row>
    <row r="134" ht="15.75" customHeight="1">
      <c r="A134" s="103"/>
      <c r="B134" s="104"/>
      <c r="C134" s="103"/>
      <c r="D134" s="103"/>
      <c r="E134" s="105"/>
      <c r="F134" s="71"/>
      <c r="G134" s="106"/>
      <c r="H134" s="111">
        <f t="shared" si="1"/>
        <v>-1474.98</v>
      </c>
      <c r="I134" s="111">
        <f t="shared" si="2"/>
        <v>-1150</v>
      </c>
      <c r="J134" s="111">
        <f t="shared" si="3"/>
        <v>0</v>
      </c>
      <c r="K134" s="111">
        <f t="shared" si="4"/>
        <v>0</v>
      </c>
      <c r="L134" s="69">
        <f t="shared" si="5"/>
        <v>-2624.98</v>
      </c>
      <c r="M134" s="108">
        <f t="shared" si="6"/>
        <v>-2624.98</v>
      </c>
      <c r="N134" s="109"/>
      <c r="O134" s="110"/>
      <c r="P134" s="110"/>
    </row>
    <row r="135" ht="15.75" customHeight="1">
      <c r="A135" s="103"/>
      <c r="B135" s="104"/>
      <c r="C135" s="103"/>
      <c r="D135" s="103"/>
      <c r="E135" s="105"/>
      <c r="F135" s="71"/>
      <c r="G135" s="106"/>
      <c r="H135" s="111">
        <f t="shared" si="1"/>
        <v>-1474.98</v>
      </c>
      <c r="I135" s="111">
        <f t="shared" si="2"/>
        <v>-1150</v>
      </c>
      <c r="J135" s="111">
        <f t="shared" si="3"/>
        <v>0</v>
      </c>
      <c r="K135" s="111">
        <f t="shared" si="4"/>
        <v>0</v>
      </c>
      <c r="L135" s="69">
        <f t="shared" si="5"/>
        <v>-2624.98</v>
      </c>
      <c r="M135" s="108">
        <f t="shared" si="6"/>
        <v>-2624.98</v>
      </c>
      <c r="N135" s="109"/>
      <c r="O135" s="110"/>
      <c r="P135" s="110"/>
    </row>
    <row r="136" ht="15.75" customHeight="1">
      <c r="A136" s="103"/>
      <c r="B136" s="104"/>
      <c r="C136" s="103"/>
      <c r="D136" s="103"/>
      <c r="E136" s="105"/>
      <c r="F136" s="71"/>
      <c r="G136" s="106"/>
      <c r="H136" s="111">
        <f t="shared" si="1"/>
        <v>-1474.98</v>
      </c>
      <c r="I136" s="111">
        <f t="shared" si="2"/>
        <v>-1150</v>
      </c>
      <c r="J136" s="111">
        <f t="shared" si="3"/>
        <v>0</v>
      </c>
      <c r="K136" s="111">
        <f t="shared" si="4"/>
        <v>0</v>
      </c>
      <c r="L136" s="69">
        <f t="shared" si="5"/>
        <v>-2624.98</v>
      </c>
      <c r="M136" s="108">
        <f t="shared" si="6"/>
        <v>-2624.98</v>
      </c>
      <c r="N136" s="109"/>
      <c r="O136" s="110"/>
      <c r="P136" s="110"/>
    </row>
    <row r="137" ht="15.75" customHeight="1">
      <c r="A137" s="103"/>
      <c r="B137" s="104"/>
      <c r="C137" s="103"/>
      <c r="D137" s="103"/>
      <c r="E137" s="105"/>
      <c r="F137" s="71"/>
      <c r="G137" s="106"/>
      <c r="H137" s="111">
        <f t="shared" si="1"/>
        <v>-1474.98</v>
      </c>
      <c r="I137" s="111">
        <f t="shared" si="2"/>
        <v>-1150</v>
      </c>
      <c r="J137" s="111">
        <f t="shared" si="3"/>
        <v>0</v>
      </c>
      <c r="K137" s="111">
        <f t="shared" si="4"/>
        <v>0</v>
      </c>
      <c r="L137" s="69">
        <f t="shared" si="5"/>
        <v>-2624.98</v>
      </c>
      <c r="M137" s="108">
        <f t="shared" si="6"/>
        <v>-2624.98</v>
      </c>
      <c r="N137" s="109"/>
      <c r="O137" s="110"/>
      <c r="P137" s="110"/>
    </row>
    <row r="138" ht="15.75" customHeight="1">
      <c r="A138" s="103"/>
      <c r="B138" s="104"/>
      <c r="C138" s="103"/>
      <c r="D138" s="103"/>
      <c r="E138" s="105"/>
      <c r="F138" s="71"/>
      <c r="G138" s="106"/>
      <c r="H138" s="111">
        <f t="shared" si="1"/>
        <v>-1474.98</v>
      </c>
      <c r="I138" s="111">
        <f t="shared" si="2"/>
        <v>-1150</v>
      </c>
      <c r="J138" s="111">
        <f t="shared" si="3"/>
        <v>0</v>
      </c>
      <c r="K138" s="111">
        <f t="shared" si="4"/>
        <v>0</v>
      </c>
      <c r="L138" s="69">
        <f t="shared" si="5"/>
        <v>-2624.98</v>
      </c>
      <c r="M138" s="108">
        <f t="shared" si="6"/>
        <v>-2624.98</v>
      </c>
      <c r="N138" s="109"/>
      <c r="O138" s="110"/>
      <c r="P138" s="110"/>
    </row>
    <row r="139" ht="15.75" customHeight="1">
      <c r="A139" s="103"/>
      <c r="B139" s="104"/>
      <c r="C139" s="103"/>
      <c r="D139" s="103"/>
      <c r="E139" s="105"/>
      <c r="F139" s="71"/>
      <c r="G139" s="106"/>
      <c r="H139" s="111">
        <f t="shared" si="1"/>
        <v>-1474.98</v>
      </c>
      <c r="I139" s="111">
        <f t="shared" si="2"/>
        <v>-1150</v>
      </c>
      <c r="J139" s="111">
        <f t="shared" si="3"/>
        <v>0</v>
      </c>
      <c r="K139" s="111">
        <f t="shared" si="4"/>
        <v>0</v>
      </c>
      <c r="L139" s="69">
        <f t="shared" si="5"/>
        <v>-2624.98</v>
      </c>
      <c r="M139" s="108">
        <f t="shared" si="6"/>
        <v>-2624.98</v>
      </c>
      <c r="N139" s="109"/>
      <c r="O139" s="110"/>
      <c r="P139" s="110"/>
    </row>
    <row r="140" ht="15.75" customHeight="1">
      <c r="A140" s="103"/>
      <c r="B140" s="104"/>
      <c r="C140" s="103"/>
      <c r="D140" s="103"/>
      <c r="E140" s="105"/>
      <c r="F140" s="71"/>
      <c r="G140" s="106"/>
      <c r="H140" s="111">
        <f t="shared" si="1"/>
        <v>-1474.98</v>
      </c>
      <c r="I140" s="111">
        <f t="shared" si="2"/>
        <v>-1150</v>
      </c>
      <c r="J140" s="111">
        <f t="shared" si="3"/>
        <v>0</v>
      </c>
      <c r="K140" s="111">
        <f t="shared" si="4"/>
        <v>0</v>
      </c>
      <c r="L140" s="69">
        <f t="shared" si="5"/>
        <v>-2624.98</v>
      </c>
      <c r="M140" s="108">
        <f t="shared" si="6"/>
        <v>-2624.98</v>
      </c>
      <c r="N140" s="109"/>
      <c r="O140" s="110"/>
      <c r="P140" s="110"/>
    </row>
    <row r="141" ht="15.75" customHeight="1">
      <c r="A141" s="103"/>
      <c r="B141" s="104"/>
      <c r="C141" s="103"/>
      <c r="D141" s="103"/>
      <c r="E141" s="105"/>
      <c r="F141" s="71"/>
      <c r="G141" s="106"/>
      <c r="H141" s="111">
        <f t="shared" si="1"/>
        <v>-1474.98</v>
      </c>
      <c r="I141" s="111">
        <f t="shared" si="2"/>
        <v>-1150</v>
      </c>
      <c r="J141" s="111">
        <f t="shared" si="3"/>
        <v>0</v>
      </c>
      <c r="K141" s="111">
        <f t="shared" si="4"/>
        <v>0</v>
      </c>
      <c r="L141" s="69">
        <f t="shared" si="5"/>
        <v>-2624.98</v>
      </c>
      <c r="M141" s="108">
        <f t="shared" si="6"/>
        <v>-2624.98</v>
      </c>
      <c r="N141" s="109"/>
      <c r="O141" s="110"/>
      <c r="P141" s="110"/>
    </row>
    <row r="142" ht="15.75" customHeight="1">
      <c r="A142" s="103"/>
      <c r="B142" s="104"/>
      <c r="C142" s="103"/>
      <c r="D142" s="103"/>
      <c r="E142" s="105"/>
      <c r="F142" s="71"/>
      <c r="G142" s="106"/>
      <c r="H142" s="111">
        <f t="shared" si="1"/>
        <v>-1474.98</v>
      </c>
      <c r="I142" s="111">
        <f t="shared" si="2"/>
        <v>-1150</v>
      </c>
      <c r="J142" s="111">
        <f t="shared" si="3"/>
        <v>0</v>
      </c>
      <c r="K142" s="111">
        <f t="shared" si="4"/>
        <v>0</v>
      </c>
      <c r="L142" s="69">
        <f t="shared" si="5"/>
        <v>-2624.98</v>
      </c>
      <c r="M142" s="108">
        <f t="shared" si="6"/>
        <v>-2624.98</v>
      </c>
      <c r="N142" s="109"/>
      <c r="O142" s="110"/>
      <c r="P142" s="110"/>
    </row>
    <row r="143" ht="15.75" customHeight="1">
      <c r="A143" s="103"/>
      <c r="B143" s="104"/>
      <c r="C143" s="103"/>
      <c r="D143" s="103"/>
      <c r="E143" s="105"/>
      <c r="F143" s="71"/>
      <c r="G143" s="106"/>
      <c r="H143" s="111">
        <f t="shared" si="1"/>
        <v>-1474.98</v>
      </c>
      <c r="I143" s="111">
        <f t="shared" si="2"/>
        <v>-1150</v>
      </c>
      <c r="J143" s="111">
        <f t="shared" si="3"/>
        <v>0</v>
      </c>
      <c r="K143" s="111">
        <f t="shared" si="4"/>
        <v>0</v>
      </c>
      <c r="L143" s="69">
        <f t="shared" si="5"/>
        <v>-2624.98</v>
      </c>
      <c r="M143" s="108">
        <f t="shared" si="6"/>
        <v>-2624.98</v>
      </c>
      <c r="N143" s="109"/>
      <c r="O143" s="110"/>
      <c r="P143" s="110"/>
    </row>
    <row r="144" ht="15.75" customHeight="1">
      <c r="A144" s="103"/>
      <c r="B144" s="104"/>
      <c r="C144" s="103"/>
      <c r="D144" s="103"/>
      <c r="E144" s="105"/>
      <c r="F144" s="71"/>
      <c r="G144" s="106"/>
      <c r="H144" s="111">
        <f t="shared" si="1"/>
        <v>-1474.98</v>
      </c>
      <c r="I144" s="111">
        <f t="shared" si="2"/>
        <v>-1150</v>
      </c>
      <c r="J144" s="111">
        <f t="shared" si="3"/>
        <v>0</v>
      </c>
      <c r="K144" s="111">
        <f t="shared" si="4"/>
        <v>0</v>
      </c>
      <c r="L144" s="69">
        <f t="shared" si="5"/>
        <v>-2624.98</v>
      </c>
      <c r="M144" s="108">
        <f t="shared" si="6"/>
        <v>-2624.98</v>
      </c>
      <c r="N144" s="109"/>
      <c r="O144" s="110"/>
      <c r="P144" s="110"/>
    </row>
    <row r="145" ht="15.75" customHeight="1">
      <c r="A145" s="103"/>
      <c r="B145" s="104"/>
      <c r="C145" s="103"/>
      <c r="D145" s="103"/>
      <c r="E145" s="105"/>
      <c r="F145" s="71"/>
      <c r="G145" s="106"/>
      <c r="H145" s="111">
        <f t="shared" si="1"/>
        <v>-1474.98</v>
      </c>
      <c r="I145" s="111">
        <f t="shared" si="2"/>
        <v>-1150</v>
      </c>
      <c r="J145" s="111">
        <f t="shared" si="3"/>
        <v>0</v>
      </c>
      <c r="K145" s="111">
        <f t="shared" si="4"/>
        <v>0</v>
      </c>
      <c r="L145" s="69">
        <f t="shared" si="5"/>
        <v>-2624.98</v>
      </c>
      <c r="M145" s="108">
        <f t="shared" si="6"/>
        <v>-2624.98</v>
      </c>
      <c r="N145" s="109"/>
      <c r="O145" s="110"/>
      <c r="P145" s="110"/>
    </row>
    <row r="146" ht="15.75" customHeight="1">
      <c r="A146" s="103"/>
      <c r="B146" s="104"/>
      <c r="C146" s="103"/>
      <c r="D146" s="103"/>
      <c r="E146" s="105"/>
      <c r="F146" s="71"/>
      <c r="G146" s="106"/>
      <c r="H146" s="111">
        <f t="shared" si="1"/>
        <v>-1474.98</v>
      </c>
      <c r="I146" s="111">
        <f t="shared" si="2"/>
        <v>-1150</v>
      </c>
      <c r="J146" s="111">
        <f t="shared" si="3"/>
        <v>0</v>
      </c>
      <c r="K146" s="111">
        <f t="shared" si="4"/>
        <v>0</v>
      </c>
      <c r="L146" s="69">
        <f t="shared" si="5"/>
        <v>-2624.98</v>
      </c>
      <c r="M146" s="108">
        <f t="shared" si="6"/>
        <v>-2624.98</v>
      </c>
      <c r="N146" s="109"/>
      <c r="O146" s="110"/>
      <c r="P146" s="110"/>
    </row>
    <row r="147" ht="15.75" customHeight="1">
      <c r="A147" s="103"/>
      <c r="B147" s="104"/>
      <c r="C147" s="103"/>
      <c r="D147" s="103"/>
      <c r="E147" s="105"/>
      <c r="F147" s="71"/>
      <c r="G147" s="106"/>
      <c r="H147" s="111">
        <f t="shared" si="1"/>
        <v>-1474.98</v>
      </c>
      <c r="I147" s="111">
        <f t="shared" si="2"/>
        <v>-1150</v>
      </c>
      <c r="J147" s="111">
        <f t="shared" si="3"/>
        <v>0</v>
      </c>
      <c r="K147" s="111">
        <f t="shared" si="4"/>
        <v>0</v>
      </c>
      <c r="L147" s="69">
        <f t="shared" si="5"/>
        <v>-2624.98</v>
      </c>
      <c r="M147" s="108">
        <f t="shared" si="6"/>
        <v>-2624.98</v>
      </c>
      <c r="N147" s="109"/>
      <c r="O147" s="110"/>
      <c r="P147" s="110"/>
    </row>
    <row r="148" ht="15.75" customHeight="1">
      <c r="A148" s="103"/>
      <c r="B148" s="104"/>
      <c r="C148" s="103"/>
      <c r="D148" s="103"/>
      <c r="E148" s="105"/>
      <c r="F148" s="71"/>
      <c r="G148" s="106"/>
      <c r="H148" s="111">
        <f t="shared" si="1"/>
        <v>-1474.98</v>
      </c>
      <c r="I148" s="111">
        <f t="shared" si="2"/>
        <v>-1150</v>
      </c>
      <c r="J148" s="111">
        <f t="shared" si="3"/>
        <v>0</v>
      </c>
      <c r="K148" s="111">
        <f t="shared" si="4"/>
        <v>0</v>
      </c>
      <c r="L148" s="69">
        <f t="shared" si="5"/>
        <v>-2624.98</v>
      </c>
      <c r="M148" s="108">
        <f t="shared" si="6"/>
        <v>-2624.98</v>
      </c>
      <c r="N148" s="109"/>
      <c r="O148" s="110"/>
      <c r="P148" s="110"/>
    </row>
    <row r="149" ht="15.75" customHeight="1">
      <c r="A149" s="103"/>
      <c r="B149" s="104"/>
      <c r="C149" s="103"/>
      <c r="D149" s="103"/>
      <c r="E149" s="105"/>
      <c r="F149" s="71"/>
      <c r="G149" s="106"/>
      <c r="H149" s="111">
        <f t="shared" si="1"/>
        <v>-1474.98</v>
      </c>
      <c r="I149" s="111">
        <f t="shared" si="2"/>
        <v>-1150</v>
      </c>
      <c r="J149" s="111">
        <f t="shared" si="3"/>
        <v>0</v>
      </c>
      <c r="K149" s="111">
        <f t="shared" si="4"/>
        <v>0</v>
      </c>
      <c r="L149" s="69">
        <f t="shared" si="5"/>
        <v>-2624.98</v>
      </c>
      <c r="M149" s="108">
        <f t="shared" si="6"/>
        <v>-2624.98</v>
      </c>
      <c r="N149" s="109"/>
      <c r="O149" s="110"/>
      <c r="P149" s="110"/>
    </row>
    <row r="150" ht="15.75" customHeight="1">
      <c r="A150" s="103"/>
      <c r="B150" s="104"/>
      <c r="C150" s="103"/>
      <c r="D150" s="103"/>
      <c r="E150" s="105"/>
      <c r="F150" s="71"/>
      <c r="G150" s="106"/>
      <c r="H150" s="111">
        <f t="shared" si="1"/>
        <v>-1474.98</v>
      </c>
      <c r="I150" s="111">
        <f t="shared" si="2"/>
        <v>-1150</v>
      </c>
      <c r="J150" s="111">
        <f t="shared" si="3"/>
        <v>0</v>
      </c>
      <c r="K150" s="111">
        <f t="shared" si="4"/>
        <v>0</v>
      </c>
      <c r="L150" s="69">
        <f t="shared" si="5"/>
        <v>-2624.98</v>
      </c>
      <c r="M150" s="108">
        <f t="shared" si="6"/>
        <v>-2624.98</v>
      </c>
      <c r="N150" s="109"/>
      <c r="O150" s="110"/>
      <c r="P150" s="110"/>
    </row>
    <row r="151" ht="15.75" customHeight="1">
      <c r="A151" s="103"/>
      <c r="B151" s="104"/>
      <c r="C151" s="103"/>
      <c r="D151" s="103"/>
      <c r="E151" s="105"/>
      <c r="F151" s="71"/>
      <c r="G151" s="106"/>
      <c r="H151" s="111">
        <f t="shared" si="1"/>
        <v>-1474.98</v>
      </c>
      <c r="I151" s="111">
        <f t="shared" si="2"/>
        <v>-1150</v>
      </c>
      <c r="J151" s="111">
        <f t="shared" si="3"/>
        <v>0</v>
      </c>
      <c r="K151" s="111">
        <f t="shared" si="4"/>
        <v>0</v>
      </c>
      <c r="L151" s="69">
        <f t="shared" si="5"/>
        <v>-2624.98</v>
      </c>
      <c r="M151" s="108">
        <f t="shared" si="6"/>
        <v>-2624.98</v>
      </c>
      <c r="N151" s="109"/>
      <c r="O151" s="110"/>
      <c r="P151" s="110"/>
    </row>
    <row r="152" ht="15.75" customHeight="1">
      <c r="A152" s="103"/>
      <c r="B152" s="104"/>
      <c r="C152" s="103"/>
      <c r="D152" s="103"/>
      <c r="E152" s="105"/>
      <c r="F152" s="71"/>
      <c r="G152" s="106"/>
      <c r="H152" s="111">
        <f t="shared" si="1"/>
        <v>-1474.98</v>
      </c>
      <c r="I152" s="111">
        <f t="shared" si="2"/>
        <v>-1150</v>
      </c>
      <c r="J152" s="111">
        <f t="shared" si="3"/>
        <v>0</v>
      </c>
      <c r="K152" s="111">
        <f t="shared" si="4"/>
        <v>0</v>
      </c>
      <c r="L152" s="69">
        <f t="shared" si="5"/>
        <v>-2624.98</v>
      </c>
      <c r="M152" s="108">
        <f t="shared" si="6"/>
        <v>-2624.98</v>
      </c>
      <c r="N152" s="109"/>
      <c r="O152" s="110"/>
      <c r="P152" s="110"/>
    </row>
    <row r="153" ht="15.75" customHeight="1">
      <c r="A153" s="103"/>
      <c r="B153" s="104"/>
      <c r="C153" s="103"/>
      <c r="D153" s="103"/>
      <c r="E153" s="105"/>
      <c r="F153" s="71"/>
      <c r="G153" s="106"/>
      <c r="H153" s="111">
        <f t="shared" si="1"/>
        <v>-1474.98</v>
      </c>
      <c r="I153" s="111">
        <f t="shared" si="2"/>
        <v>-1150</v>
      </c>
      <c r="J153" s="111">
        <f t="shared" si="3"/>
        <v>0</v>
      </c>
      <c r="K153" s="111">
        <f t="shared" si="4"/>
        <v>0</v>
      </c>
      <c r="L153" s="69">
        <f t="shared" si="5"/>
        <v>-2624.98</v>
      </c>
      <c r="M153" s="108">
        <f t="shared" si="6"/>
        <v>-2624.98</v>
      </c>
      <c r="N153" s="109"/>
      <c r="O153" s="110"/>
      <c r="P153" s="110"/>
    </row>
    <row r="154" ht="15.75" customHeight="1">
      <c r="A154" s="103"/>
      <c r="B154" s="104"/>
      <c r="C154" s="103"/>
      <c r="D154" s="103"/>
      <c r="E154" s="105"/>
      <c r="F154" s="71"/>
      <c r="G154" s="106"/>
      <c r="H154" s="111">
        <f t="shared" si="1"/>
        <v>-1474.98</v>
      </c>
      <c r="I154" s="111">
        <f t="shared" si="2"/>
        <v>-1150</v>
      </c>
      <c r="J154" s="111">
        <f t="shared" si="3"/>
        <v>0</v>
      </c>
      <c r="K154" s="111">
        <f t="shared" si="4"/>
        <v>0</v>
      </c>
      <c r="L154" s="69">
        <f t="shared" si="5"/>
        <v>-2624.98</v>
      </c>
      <c r="M154" s="108">
        <f t="shared" si="6"/>
        <v>-2624.98</v>
      </c>
      <c r="N154" s="109"/>
      <c r="O154" s="110"/>
      <c r="P154" s="110"/>
    </row>
    <row r="155" ht="15.75" customHeight="1">
      <c r="A155" s="103"/>
      <c r="B155" s="104"/>
      <c r="C155" s="103"/>
      <c r="D155" s="103"/>
      <c r="E155" s="105"/>
      <c r="F155" s="71"/>
      <c r="G155" s="106"/>
      <c r="H155" s="111">
        <f t="shared" si="1"/>
        <v>-1474.98</v>
      </c>
      <c r="I155" s="111">
        <f t="shared" si="2"/>
        <v>-1150</v>
      </c>
      <c r="J155" s="111">
        <f t="shared" si="3"/>
        <v>0</v>
      </c>
      <c r="K155" s="111">
        <f t="shared" si="4"/>
        <v>0</v>
      </c>
      <c r="L155" s="69">
        <f t="shared" si="5"/>
        <v>-2624.98</v>
      </c>
      <c r="M155" s="108">
        <f t="shared" si="6"/>
        <v>-2624.98</v>
      </c>
      <c r="N155" s="109"/>
      <c r="O155" s="110"/>
      <c r="P155" s="110"/>
    </row>
    <row r="156" ht="15.75" customHeight="1">
      <c r="A156" s="103"/>
      <c r="B156" s="104"/>
      <c r="C156" s="103"/>
      <c r="D156" s="103"/>
      <c r="E156" s="105"/>
      <c r="F156" s="71"/>
      <c r="G156" s="106"/>
      <c r="H156" s="111">
        <f t="shared" si="1"/>
        <v>-1474.98</v>
      </c>
      <c r="I156" s="111">
        <f t="shared" si="2"/>
        <v>-1150</v>
      </c>
      <c r="J156" s="111">
        <f t="shared" si="3"/>
        <v>0</v>
      </c>
      <c r="K156" s="111">
        <f t="shared" si="4"/>
        <v>0</v>
      </c>
      <c r="L156" s="69">
        <f t="shared" si="5"/>
        <v>-2624.98</v>
      </c>
      <c r="M156" s="108">
        <f t="shared" si="6"/>
        <v>-2624.98</v>
      </c>
      <c r="N156" s="109"/>
      <c r="O156" s="110"/>
      <c r="P156" s="110"/>
    </row>
    <row r="157" ht="15.75" customHeight="1">
      <c r="A157" s="103"/>
      <c r="B157" s="104"/>
      <c r="C157" s="103"/>
      <c r="D157" s="103"/>
      <c r="E157" s="105"/>
      <c r="F157" s="71"/>
      <c r="G157" s="106"/>
      <c r="H157" s="111">
        <f t="shared" si="1"/>
        <v>-1474.98</v>
      </c>
      <c r="I157" s="111">
        <f t="shared" si="2"/>
        <v>-1150</v>
      </c>
      <c r="J157" s="111">
        <f t="shared" si="3"/>
        <v>0</v>
      </c>
      <c r="K157" s="111">
        <f t="shared" si="4"/>
        <v>0</v>
      </c>
      <c r="L157" s="69">
        <f t="shared" si="5"/>
        <v>-2624.98</v>
      </c>
      <c r="M157" s="108">
        <f t="shared" si="6"/>
        <v>-2624.98</v>
      </c>
      <c r="N157" s="109"/>
      <c r="O157" s="110"/>
      <c r="P157" s="110"/>
    </row>
    <row r="158" ht="15.75" customHeight="1">
      <c r="A158" s="103"/>
      <c r="B158" s="104"/>
      <c r="C158" s="103"/>
      <c r="D158" s="103"/>
      <c r="E158" s="105"/>
      <c r="F158" s="71"/>
      <c r="G158" s="106"/>
      <c r="H158" s="111">
        <f t="shared" si="1"/>
        <v>-1474.98</v>
      </c>
      <c r="I158" s="111">
        <f t="shared" si="2"/>
        <v>-1150</v>
      </c>
      <c r="J158" s="111">
        <f t="shared" si="3"/>
        <v>0</v>
      </c>
      <c r="K158" s="111">
        <f t="shared" si="4"/>
        <v>0</v>
      </c>
      <c r="L158" s="69">
        <f t="shared" si="5"/>
        <v>-2624.98</v>
      </c>
      <c r="M158" s="108">
        <f t="shared" si="6"/>
        <v>-2624.98</v>
      </c>
      <c r="N158" s="109"/>
      <c r="O158" s="110"/>
      <c r="P158" s="110"/>
    </row>
    <row r="159" ht="15.75" customHeight="1">
      <c r="A159" s="103"/>
      <c r="B159" s="104"/>
      <c r="C159" s="103"/>
      <c r="D159" s="103"/>
      <c r="E159" s="105"/>
      <c r="F159" s="71"/>
      <c r="G159" s="106"/>
      <c r="H159" s="111">
        <f t="shared" si="1"/>
        <v>-1474.98</v>
      </c>
      <c r="I159" s="111">
        <f t="shared" si="2"/>
        <v>-1150</v>
      </c>
      <c r="J159" s="111">
        <f t="shared" si="3"/>
        <v>0</v>
      </c>
      <c r="K159" s="111">
        <f t="shared" si="4"/>
        <v>0</v>
      </c>
      <c r="L159" s="69">
        <f t="shared" si="5"/>
        <v>-2624.98</v>
      </c>
      <c r="M159" s="108">
        <f t="shared" si="6"/>
        <v>-2624.98</v>
      </c>
      <c r="N159" s="109"/>
      <c r="O159" s="110"/>
      <c r="P159" s="110"/>
    </row>
    <row r="160" ht="15.75" customHeight="1">
      <c r="A160" s="103"/>
      <c r="B160" s="104"/>
      <c r="C160" s="103"/>
      <c r="D160" s="103"/>
      <c r="E160" s="105"/>
      <c r="F160" s="71"/>
      <c r="G160" s="106"/>
      <c r="H160" s="111">
        <f t="shared" si="1"/>
        <v>-1474.98</v>
      </c>
      <c r="I160" s="111">
        <f t="shared" si="2"/>
        <v>-1150</v>
      </c>
      <c r="J160" s="111">
        <f t="shared" si="3"/>
        <v>0</v>
      </c>
      <c r="K160" s="111">
        <f t="shared" si="4"/>
        <v>0</v>
      </c>
      <c r="L160" s="69">
        <f t="shared" si="5"/>
        <v>-2624.98</v>
      </c>
      <c r="M160" s="108">
        <f t="shared" si="6"/>
        <v>-2624.98</v>
      </c>
      <c r="N160" s="109"/>
      <c r="O160" s="110"/>
      <c r="P160" s="110"/>
    </row>
    <row r="161" ht="15.75" customHeight="1">
      <c r="A161" s="103"/>
      <c r="B161" s="104"/>
      <c r="C161" s="103"/>
      <c r="D161" s="103"/>
      <c r="E161" s="105"/>
      <c r="F161" s="71"/>
      <c r="G161" s="106"/>
      <c r="H161" s="111">
        <f t="shared" si="1"/>
        <v>-1474.98</v>
      </c>
      <c r="I161" s="111">
        <f t="shared" si="2"/>
        <v>-1150</v>
      </c>
      <c r="J161" s="111">
        <f t="shared" si="3"/>
        <v>0</v>
      </c>
      <c r="K161" s="111">
        <f t="shared" si="4"/>
        <v>0</v>
      </c>
      <c r="L161" s="69">
        <f t="shared" si="5"/>
        <v>-2624.98</v>
      </c>
      <c r="M161" s="108">
        <f t="shared" si="6"/>
        <v>-2624.98</v>
      </c>
      <c r="N161" s="109"/>
      <c r="O161" s="110"/>
      <c r="P161" s="110"/>
    </row>
    <row r="162" ht="15.75" customHeight="1">
      <c r="A162" s="103"/>
      <c r="B162" s="104"/>
      <c r="C162" s="103"/>
      <c r="D162" s="103"/>
      <c r="E162" s="105"/>
      <c r="F162" s="71"/>
      <c r="G162" s="106"/>
      <c r="H162" s="111">
        <f t="shared" si="1"/>
        <v>-1474.98</v>
      </c>
      <c r="I162" s="111">
        <f t="shared" si="2"/>
        <v>-1150</v>
      </c>
      <c r="J162" s="111">
        <f t="shared" si="3"/>
        <v>0</v>
      </c>
      <c r="K162" s="111">
        <f t="shared" si="4"/>
        <v>0</v>
      </c>
      <c r="L162" s="69">
        <f t="shared" si="5"/>
        <v>-2624.98</v>
      </c>
      <c r="M162" s="108">
        <f t="shared" si="6"/>
        <v>-2624.98</v>
      </c>
      <c r="N162" s="109"/>
      <c r="O162" s="110"/>
      <c r="P162" s="110"/>
    </row>
    <row r="163" ht="15.75" customHeight="1">
      <c r="A163" s="103"/>
      <c r="B163" s="104"/>
      <c r="C163" s="103"/>
      <c r="D163" s="103"/>
      <c r="E163" s="105"/>
      <c r="F163" s="71"/>
      <c r="G163" s="106"/>
      <c r="H163" s="111">
        <f t="shared" si="1"/>
        <v>-1474.98</v>
      </c>
      <c r="I163" s="111">
        <f t="shared" si="2"/>
        <v>-1150</v>
      </c>
      <c r="J163" s="111">
        <f t="shared" si="3"/>
        <v>0</v>
      </c>
      <c r="K163" s="111">
        <f t="shared" si="4"/>
        <v>0</v>
      </c>
      <c r="L163" s="69">
        <f t="shared" si="5"/>
        <v>-2624.98</v>
      </c>
      <c r="M163" s="108">
        <f t="shared" si="6"/>
        <v>-2624.98</v>
      </c>
      <c r="N163" s="109"/>
      <c r="O163" s="110"/>
      <c r="P163" s="110"/>
    </row>
    <row r="164" ht="15.75" customHeight="1">
      <c r="A164" s="103"/>
      <c r="B164" s="104"/>
      <c r="C164" s="103"/>
      <c r="D164" s="103"/>
      <c r="E164" s="105"/>
      <c r="F164" s="71"/>
      <c r="G164" s="106"/>
      <c r="H164" s="111">
        <f t="shared" si="1"/>
        <v>-1474.98</v>
      </c>
      <c r="I164" s="111">
        <f t="shared" si="2"/>
        <v>-1150</v>
      </c>
      <c r="J164" s="111">
        <f t="shared" si="3"/>
        <v>0</v>
      </c>
      <c r="K164" s="111">
        <f t="shared" si="4"/>
        <v>0</v>
      </c>
      <c r="L164" s="69">
        <f t="shared" si="5"/>
        <v>-2624.98</v>
      </c>
      <c r="M164" s="108">
        <f t="shared" si="6"/>
        <v>-2624.98</v>
      </c>
      <c r="N164" s="109"/>
      <c r="O164" s="110"/>
      <c r="P164" s="110"/>
    </row>
    <row r="165" ht="15.75" customHeight="1">
      <c r="A165" s="103"/>
      <c r="B165" s="104"/>
      <c r="C165" s="103"/>
      <c r="D165" s="103"/>
      <c r="E165" s="105"/>
      <c r="F165" s="71"/>
      <c r="G165" s="106"/>
      <c r="H165" s="111">
        <f t="shared" si="1"/>
        <v>-1474.98</v>
      </c>
      <c r="I165" s="111">
        <f t="shared" si="2"/>
        <v>-1150</v>
      </c>
      <c r="J165" s="111">
        <f t="shared" si="3"/>
        <v>0</v>
      </c>
      <c r="K165" s="111">
        <f t="shared" si="4"/>
        <v>0</v>
      </c>
      <c r="L165" s="69">
        <f t="shared" si="5"/>
        <v>-2624.98</v>
      </c>
      <c r="M165" s="108">
        <f t="shared" si="6"/>
        <v>-2624.98</v>
      </c>
      <c r="N165" s="109"/>
      <c r="O165" s="110"/>
      <c r="P165" s="110"/>
    </row>
    <row r="166" ht="15.75" customHeight="1">
      <c r="A166" s="103"/>
      <c r="B166" s="104"/>
      <c r="C166" s="103"/>
      <c r="D166" s="103"/>
      <c r="E166" s="105"/>
      <c r="F166" s="71"/>
      <c r="G166" s="106"/>
      <c r="H166" s="111">
        <f t="shared" si="1"/>
        <v>-1474.98</v>
      </c>
      <c r="I166" s="111">
        <f t="shared" si="2"/>
        <v>-1150</v>
      </c>
      <c r="J166" s="111">
        <f t="shared" si="3"/>
        <v>0</v>
      </c>
      <c r="K166" s="111">
        <f t="shared" si="4"/>
        <v>0</v>
      </c>
      <c r="L166" s="69">
        <f t="shared" si="5"/>
        <v>-2624.98</v>
      </c>
      <c r="M166" s="108">
        <f t="shared" si="6"/>
        <v>-2624.98</v>
      </c>
      <c r="N166" s="109"/>
      <c r="O166" s="110"/>
      <c r="P166" s="110"/>
    </row>
    <row r="167" ht="15.75" customHeight="1">
      <c r="A167" s="103"/>
      <c r="B167" s="104"/>
      <c r="C167" s="103"/>
      <c r="D167" s="103"/>
      <c r="E167" s="105"/>
      <c r="F167" s="71"/>
      <c r="G167" s="106"/>
      <c r="H167" s="111">
        <f t="shared" si="1"/>
        <v>-1474.98</v>
      </c>
      <c r="I167" s="111">
        <f t="shared" si="2"/>
        <v>-1150</v>
      </c>
      <c r="J167" s="111">
        <f t="shared" si="3"/>
        <v>0</v>
      </c>
      <c r="K167" s="111">
        <f t="shared" si="4"/>
        <v>0</v>
      </c>
      <c r="L167" s="69">
        <f t="shared" si="5"/>
        <v>-2624.98</v>
      </c>
      <c r="M167" s="108">
        <f t="shared" si="6"/>
        <v>-2624.98</v>
      </c>
      <c r="N167" s="109"/>
      <c r="O167" s="110"/>
      <c r="P167" s="110"/>
    </row>
    <row r="168" ht="15.75" customHeight="1">
      <c r="A168" s="103"/>
      <c r="B168" s="104"/>
      <c r="C168" s="103"/>
      <c r="D168" s="103"/>
      <c r="E168" s="105"/>
      <c r="F168" s="71"/>
      <c r="G168" s="106"/>
      <c r="H168" s="111">
        <f t="shared" si="1"/>
        <v>-1474.98</v>
      </c>
      <c r="I168" s="111">
        <f t="shared" si="2"/>
        <v>-1150</v>
      </c>
      <c r="J168" s="111">
        <f t="shared" si="3"/>
        <v>0</v>
      </c>
      <c r="K168" s="111">
        <f t="shared" si="4"/>
        <v>0</v>
      </c>
      <c r="L168" s="69">
        <f t="shared" si="5"/>
        <v>-2624.98</v>
      </c>
      <c r="M168" s="108">
        <f t="shared" si="6"/>
        <v>-2624.98</v>
      </c>
      <c r="N168" s="109"/>
      <c r="O168" s="110"/>
      <c r="P168" s="110"/>
    </row>
    <row r="169" ht="15.75" customHeight="1">
      <c r="A169" s="103"/>
      <c r="B169" s="104"/>
      <c r="C169" s="103"/>
      <c r="D169" s="103"/>
      <c r="E169" s="105"/>
      <c r="F169" s="71"/>
      <c r="G169" s="106"/>
      <c r="H169" s="111">
        <f t="shared" si="1"/>
        <v>-1474.98</v>
      </c>
      <c r="I169" s="111">
        <f t="shared" si="2"/>
        <v>-1150</v>
      </c>
      <c r="J169" s="111">
        <f t="shared" si="3"/>
        <v>0</v>
      </c>
      <c r="K169" s="111">
        <f t="shared" si="4"/>
        <v>0</v>
      </c>
      <c r="L169" s="69">
        <f t="shared" si="5"/>
        <v>-2624.98</v>
      </c>
      <c r="M169" s="108">
        <f t="shared" si="6"/>
        <v>-2624.98</v>
      </c>
      <c r="N169" s="109"/>
      <c r="O169" s="110"/>
      <c r="P169" s="110"/>
    </row>
    <row r="170" ht="15.75" customHeight="1">
      <c r="A170" s="103"/>
      <c r="B170" s="104"/>
      <c r="C170" s="103"/>
      <c r="D170" s="103"/>
      <c r="E170" s="105"/>
      <c r="F170" s="71"/>
      <c r="G170" s="106"/>
      <c r="H170" s="111">
        <f t="shared" si="1"/>
        <v>-1474.98</v>
      </c>
      <c r="I170" s="111">
        <f t="shared" si="2"/>
        <v>-1150</v>
      </c>
      <c r="J170" s="111">
        <f t="shared" si="3"/>
        <v>0</v>
      </c>
      <c r="K170" s="111">
        <f t="shared" si="4"/>
        <v>0</v>
      </c>
      <c r="L170" s="69">
        <f t="shared" si="5"/>
        <v>-2624.98</v>
      </c>
      <c r="M170" s="108">
        <f t="shared" si="6"/>
        <v>-2624.98</v>
      </c>
      <c r="N170" s="109"/>
      <c r="O170" s="110"/>
      <c r="P170" s="110"/>
    </row>
    <row r="171" ht="15.75" customHeight="1">
      <c r="A171" s="103"/>
      <c r="B171" s="104"/>
      <c r="C171" s="103"/>
      <c r="D171" s="103"/>
      <c r="E171" s="105"/>
      <c r="F171" s="71"/>
      <c r="G171" s="106"/>
      <c r="H171" s="111">
        <f t="shared" si="1"/>
        <v>-1474.98</v>
      </c>
      <c r="I171" s="111">
        <f t="shared" si="2"/>
        <v>-1150</v>
      </c>
      <c r="J171" s="111">
        <f t="shared" si="3"/>
        <v>0</v>
      </c>
      <c r="K171" s="111">
        <f t="shared" si="4"/>
        <v>0</v>
      </c>
      <c r="L171" s="69">
        <f t="shared" si="5"/>
        <v>-2624.98</v>
      </c>
      <c r="M171" s="108">
        <f t="shared" si="6"/>
        <v>-2624.98</v>
      </c>
      <c r="N171" s="109"/>
      <c r="O171" s="110"/>
      <c r="P171" s="110"/>
    </row>
    <row r="172" ht="15.75" customHeight="1">
      <c r="A172" s="103"/>
      <c r="B172" s="104"/>
      <c r="C172" s="103"/>
      <c r="D172" s="103"/>
      <c r="E172" s="105"/>
      <c r="F172" s="71"/>
      <c r="G172" s="106"/>
      <c r="H172" s="111">
        <f t="shared" si="1"/>
        <v>-1474.98</v>
      </c>
      <c r="I172" s="111">
        <f t="shared" si="2"/>
        <v>-1150</v>
      </c>
      <c r="J172" s="111">
        <f t="shared" si="3"/>
        <v>0</v>
      </c>
      <c r="K172" s="111">
        <f t="shared" si="4"/>
        <v>0</v>
      </c>
      <c r="L172" s="69">
        <f t="shared" si="5"/>
        <v>-2624.98</v>
      </c>
      <c r="M172" s="108">
        <f t="shared" si="6"/>
        <v>-2624.98</v>
      </c>
      <c r="N172" s="109"/>
      <c r="O172" s="110"/>
      <c r="P172" s="110"/>
    </row>
    <row r="173" ht="15.75" customHeight="1">
      <c r="A173" s="103"/>
      <c r="B173" s="104"/>
      <c r="C173" s="103"/>
      <c r="D173" s="103"/>
      <c r="E173" s="105"/>
      <c r="F173" s="71"/>
      <c r="G173" s="106"/>
      <c r="H173" s="111">
        <f t="shared" si="1"/>
        <v>-1474.98</v>
      </c>
      <c r="I173" s="111">
        <f t="shared" si="2"/>
        <v>-1150</v>
      </c>
      <c r="J173" s="111">
        <f t="shared" si="3"/>
        <v>0</v>
      </c>
      <c r="K173" s="111">
        <f t="shared" si="4"/>
        <v>0</v>
      </c>
      <c r="L173" s="69">
        <f t="shared" si="5"/>
        <v>-2624.98</v>
      </c>
      <c r="M173" s="108">
        <f t="shared" si="6"/>
        <v>-2624.98</v>
      </c>
      <c r="N173" s="109"/>
      <c r="O173" s="110"/>
      <c r="P173" s="110"/>
    </row>
    <row r="174" ht="15.75" customHeight="1">
      <c r="A174" s="103"/>
      <c r="B174" s="104"/>
      <c r="C174" s="103"/>
      <c r="D174" s="103"/>
      <c r="E174" s="105"/>
      <c r="F174" s="71"/>
      <c r="G174" s="106"/>
      <c r="H174" s="111">
        <f t="shared" si="1"/>
        <v>-1474.98</v>
      </c>
      <c r="I174" s="111">
        <f t="shared" si="2"/>
        <v>-1150</v>
      </c>
      <c r="J174" s="111">
        <f t="shared" si="3"/>
        <v>0</v>
      </c>
      <c r="K174" s="111">
        <f t="shared" si="4"/>
        <v>0</v>
      </c>
      <c r="L174" s="69">
        <f t="shared" si="5"/>
        <v>-2624.98</v>
      </c>
      <c r="M174" s="108">
        <f t="shared" si="6"/>
        <v>-2624.98</v>
      </c>
      <c r="N174" s="109"/>
      <c r="O174" s="110"/>
      <c r="P174" s="110"/>
    </row>
    <row r="175" ht="15.75" customHeight="1">
      <c r="A175" s="103"/>
      <c r="B175" s="104"/>
      <c r="C175" s="103"/>
      <c r="D175" s="103"/>
      <c r="E175" s="105"/>
      <c r="F175" s="71"/>
      <c r="G175" s="106"/>
      <c r="H175" s="111">
        <f t="shared" si="1"/>
        <v>-1474.98</v>
      </c>
      <c r="I175" s="111">
        <f t="shared" si="2"/>
        <v>-1150</v>
      </c>
      <c r="J175" s="111">
        <f t="shared" si="3"/>
        <v>0</v>
      </c>
      <c r="K175" s="111">
        <f t="shared" si="4"/>
        <v>0</v>
      </c>
      <c r="L175" s="69">
        <f t="shared" si="5"/>
        <v>-2624.98</v>
      </c>
      <c r="M175" s="108">
        <f t="shared" si="6"/>
        <v>-2624.98</v>
      </c>
      <c r="N175" s="109"/>
      <c r="O175" s="110"/>
      <c r="P175" s="110"/>
    </row>
    <row r="176" ht="15.75" customHeight="1">
      <c r="A176" s="103"/>
      <c r="B176" s="104"/>
      <c r="C176" s="103"/>
      <c r="D176" s="103"/>
      <c r="E176" s="105"/>
      <c r="F176" s="71"/>
      <c r="G176" s="106"/>
      <c r="H176" s="111">
        <f t="shared" si="1"/>
        <v>-1474.98</v>
      </c>
      <c r="I176" s="111">
        <f t="shared" si="2"/>
        <v>-1150</v>
      </c>
      <c r="J176" s="111">
        <f t="shared" si="3"/>
        <v>0</v>
      </c>
      <c r="K176" s="111">
        <f t="shared" si="4"/>
        <v>0</v>
      </c>
      <c r="L176" s="69">
        <f t="shared" si="5"/>
        <v>-2624.98</v>
      </c>
      <c r="M176" s="108">
        <f t="shared" si="6"/>
        <v>-2624.98</v>
      </c>
      <c r="N176" s="109"/>
      <c r="O176" s="110"/>
      <c r="P176" s="110"/>
    </row>
    <row r="177" ht="15.75" customHeight="1">
      <c r="A177" s="103"/>
      <c r="B177" s="104"/>
      <c r="C177" s="103"/>
      <c r="D177" s="103"/>
      <c r="E177" s="105"/>
      <c r="F177" s="71"/>
      <c r="G177" s="106"/>
      <c r="H177" s="111">
        <f t="shared" si="1"/>
        <v>-1474.98</v>
      </c>
      <c r="I177" s="111">
        <f t="shared" si="2"/>
        <v>-1150</v>
      </c>
      <c r="J177" s="111">
        <f t="shared" si="3"/>
        <v>0</v>
      </c>
      <c r="K177" s="111">
        <f t="shared" si="4"/>
        <v>0</v>
      </c>
      <c r="L177" s="69">
        <f t="shared" si="5"/>
        <v>-2624.98</v>
      </c>
      <c r="M177" s="108">
        <f t="shared" si="6"/>
        <v>-2624.98</v>
      </c>
      <c r="N177" s="109"/>
      <c r="O177" s="110"/>
      <c r="P177" s="110"/>
    </row>
    <row r="178" ht="15.75" customHeight="1">
      <c r="A178" s="103"/>
      <c r="B178" s="104"/>
      <c r="C178" s="103"/>
      <c r="D178" s="103"/>
      <c r="E178" s="105"/>
      <c r="F178" s="71"/>
      <c r="G178" s="106"/>
      <c r="H178" s="111">
        <f t="shared" si="1"/>
        <v>-1474.98</v>
      </c>
      <c r="I178" s="111">
        <f t="shared" si="2"/>
        <v>-1150</v>
      </c>
      <c r="J178" s="111">
        <f t="shared" si="3"/>
        <v>0</v>
      </c>
      <c r="K178" s="111">
        <f t="shared" si="4"/>
        <v>0</v>
      </c>
      <c r="L178" s="69">
        <f t="shared" si="5"/>
        <v>-2624.98</v>
      </c>
      <c r="M178" s="108">
        <f t="shared" si="6"/>
        <v>-2624.98</v>
      </c>
      <c r="N178" s="109"/>
      <c r="O178" s="110"/>
      <c r="P178" s="110"/>
    </row>
    <row r="179" ht="15.75" customHeight="1">
      <c r="A179" s="103"/>
      <c r="B179" s="104"/>
      <c r="C179" s="103"/>
      <c r="D179" s="103"/>
      <c r="E179" s="105"/>
      <c r="F179" s="71"/>
      <c r="G179" s="106"/>
      <c r="H179" s="111">
        <f t="shared" si="1"/>
        <v>-1474.98</v>
      </c>
      <c r="I179" s="111">
        <f t="shared" si="2"/>
        <v>-1150</v>
      </c>
      <c r="J179" s="111">
        <f t="shared" si="3"/>
        <v>0</v>
      </c>
      <c r="K179" s="111">
        <f t="shared" si="4"/>
        <v>0</v>
      </c>
      <c r="L179" s="69">
        <f t="shared" si="5"/>
        <v>-2624.98</v>
      </c>
      <c r="M179" s="108">
        <f t="shared" si="6"/>
        <v>-2624.98</v>
      </c>
      <c r="N179" s="109"/>
      <c r="O179" s="110"/>
      <c r="P179" s="110"/>
    </row>
    <row r="180" ht="15.75" customHeight="1">
      <c r="A180" s="103"/>
      <c r="B180" s="104"/>
      <c r="C180" s="103"/>
      <c r="D180" s="103"/>
      <c r="E180" s="105"/>
      <c r="F180" s="71"/>
      <c r="G180" s="106"/>
      <c r="H180" s="111">
        <f t="shared" si="1"/>
        <v>-1474.98</v>
      </c>
      <c r="I180" s="111">
        <f t="shared" si="2"/>
        <v>-1150</v>
      </c>
      <c r="J180" s="111">
        <f t="shared" si="3"/>
        <v>0</v>
      </c>
      <c r="K180" s="111">
        <f t="shared" si="4"/>
        <v>0</v>
      </c>
      <c r="L180" s="69">
        <f t="shared" si="5"/>
        <v>-2624.98</v>
      </c>
      <c r="M180" s="108">
        <f t="shared" si="6"/>
        <v>-2624.98</v>
      </c>
      <c r="N180" s="109"/>
      <c r="O180" s="110"/>
      <c r="P180" s="110"/>
    </row>
    <row r="181" ht="15.75" customHeight="1">
      <c r="A181" s="103"/>
      <c r="B181" s="104"/>
      <c r="C181" s="103"/>
      <c r="D181" s="103"/>
      <c r="E181" s="105"/>
      <c r="F181" s="71"/>
      <c r="G181" s="106"/>
      <c r="H181" s="111">
        <f t="shared" si="1"/>
        <v>-1474.98</v>
      </c>
      <c r="I181" s="111">
        <f t="shared" si="2"/>
        <v>-1150</v>
      </c>
      <c r="J181" s="111">
        <f t="shared" si="3"/>
        <v>0</v>
      </c>
      <c r="K181" s="111">
        <f t="shared" si="4"/>
        <v>0</v>
      </c>
      <c r="L181" s="69">
        <f t="shared" si="5"/>
        <v>-2624.98</v>
      </c>
      <c r="M181" s="108">
        <f t="shared" si="6"/>
        <v>-2624.98</v>
      </c>
      <c r="N181" s="109"/>
      <c r="O181" s="110"/>
      <c r="P181" s="110"/>
    </row>
    <row r="182" ht="15.75" customHeight="1">
      <c r="A182" s="103"/>
      <c r="B182" s="104"/>
      <c r="C182" s="103"/>
      <c r="D182" s="103"/>
      <c r="E182" s="105"/>
      <c r="F182" s="71"/>
      <c r="G182" s="106"/>
      <c r="H182" s="111">
        <f t="shared" si="1"/>
        <v>-1474.98</v>
      </c>
      <c r="I182" s="111">
        <f t="shared" si="2"/>
        <v>-1150</v>
      </c>
      <c r="J182" s="111">
        <f t="shared" si="3"/>
        <v>0</v>
      </c>
      <c r="K182" s="111">
        <f t="shared" si="4"/>
        <v>0</v>
      </c>
      <c r="L182" s="69">
        <f t="shared" si="5"/>
        <v>-2624.98</v>
      </c>
      <c r="M182" s="108">
        <f t="shared" si="6"/>
        <v>-2624.98</v>
      </c>
      <c r="N182" s="109"/>
      <c r="O182" s="110"/>
      <c r="P182" s="110"/>
    </row>
    <row r="183" ht="15.75" customHeight="1">
      <c r="A183" s="103"/>
      <c r="B183" s="104"/>
      <c r="C183" s="103"/>
      <c r="D183" s="103"/>
      <c r="E183" s="105"/>
      <c r="F183" s="71"/>
      <c r="G183" s="106"/>
      <c r="H183" s="111">
        <f t="shared" si="1"/>
        <v>-1474.98</v>
      </c>
      <c r="I183" s="111">
        <f t="shared" si="2"/>
        <v>-1150</v>
      </c>
      <c r="J183" s="111">
        <f t="shared" si="3"/>
        <v>0</v>
      </c>
      <c r="K183" s="111">
        <f t="shared" si="4"/>
        <v>0</v>
      </c>
      <c r="L183" s="69">
        <f t="shared" si="5"/>
        <v>-2624.98</v>
      </c>
      <c r="M183" s="108">
        <f t="shared" si="6"/>
        <v>-2624.98</v>
      </c>
      <c r="N183" s="109"/>
      <c r="O183" s="110"/>
      <c r="P183" s="110"/>
    </row>
    <row r="184" ht="15.75" customHeight="1">
      <c r="A184" s="103"/>
      <c r="B184" s="104"/>
      <c r="C184" s="103"/>
      <c r="D184" s="103"/>
      <c r="E184" s="105"/>
      <c r="F184" s="71"/>
      <c r="G184" s="106"/>
      <c r="H184" s="111">
        <f t="shared" si="1"/>
        <v>-1474.98</v>
      </c>
      <c r="I184" s="111">
        <f t="shared" si="2"/>
        <v>-1150</v>
      </c>
      <c r="J184" s="111">
        <f t="shared" si="3"/>
        <v>0</v>
      </c>
      <c r="K184" s="111">
        <f t="shared" si="4"/>
        <v>0</v>
      </c>
      <c r="L184" s="69">
        <f t="shared" si="5"/>
        <v>-2624.98</v>
      </c>
      <c r="M184" s="108">
        <f t="shared" si="6"/>
        <v>-2624.98</v>
      </c>
      <c r="N184" s="109"/>
      <c r="O184" s="110"/>
      <c r="P184" s="110"/>
    </row>
    <row r="185" ht="15.75" customHeight="1">
      <c r="A185" s="103"/>
      <c r="B185" s="104"/>
      <c r="C185" s="103"/>
      <c r="D185" s="103"/>
      <c r="E185" s="105"/>
      <c r="F185" s="71"/>
      <c r="G185" s="106"/>
      <c r="H185" s="111">
        <f t="shared" si="1"/>
        <v>-1474.98</v>
      </c>
      <c r="I185" s="111">
        <f t="shared" si="2"/>
        <v>-1150</v>
      </c>
      <c r="J185" s="111">
        <f t="shared" si="3"/>
        <v>0</v>
      </c>
      <c r="K185" s="111">
        <f t="shared" si="4"/>
        <v>0</v>
      </c>
      <c r="L185" s="69">
        <f t="shared" si="5"/>
        <v>-2624.98</v>
      </c>
      <c r="M185" s="108">
        <f t="shared" si="6"/>
        <v>-2624.98</v>
      </c>
      <c r="N185" s="109"/>
      <c r="O185" s="110"/>
      <c r="P185" s="110"/>
    </row>
    <row r="186" ht="15.75" customHeight="1">
      <c r="A186" s="103"/>
      <c r="B186" s="104"/>
      <c r="C186" s="103"/>
      <c r="D186" s="103"/>
      <c r="E186" s="105"/>
      <c r="F186" s="71"/>
      <c r="G186" s="106"/>
      <c r="H186" s="111">
        <f t="shared" si="1"/>
        <v>-1474.98</v>
      </c>
      <c r="I186" s="111">
        <f t="shared" si="2"/>
        <v>-1150</v>
      </c>
      <c r="J186" s="111">
        <f t="shared" si="3"/>
        <v>0</v>
      </c>
      <c r="K186" s="111">
        <f t="shared" si="4"/>
        <v>0</v>
      </c>
      <c r="L186" s="69">
        <f t="shared" si="5"/>
        <v>-2624.98</v>
      </c>
      <c r="M186" s="108">
        <f t="shared" si="6"/>
        <v>-2624.98</v>
      </c>
      <c r="N186" s="109"/>
      <c r="O186" s="110"/>
      <c r="P186" s="110"/>
    </row>
    <row r="187" ht="15.75" customHeight="1">
      <c r="A187" s="103"/>
      <c r="B187" s="104"/>
      <c r="C187" s="103"/>
      <c r="D187" s="103"/>
      <c r="E187" s="105"/>
      <c r="F187" s="71"/>
      <c r="G187" s="106"/>
      <c r="H187" s="111">
        <f t="shared" si="1"/>
        <v>-1474.98</v>
      </c>
      <c r="I187" s="111">
        <f t="shared" si="2"/>
        <v>-1150</v>
      </c>
      <c r="J187" s="111">
        <f t="shared" si="3"/>
        <v>0</v>
      </c>
      <c r="K187" s="111">
        <f t="shared" si="4"/>
        <v>0</v>
      </c>
      <c r="L187" s="69">
        <f t="shared" si="5"/>
        <v>-2624.98</v>
      </c>
      <c r="M187" s="108">
        <f t="shared" si="6"/>
        <v>-2624.98</v>
      </c>
      <c r="N187" s="109"/>
      <c r="O187" s="110"/>
      <c r="P187" s="110"/>
    </row>
    <row r="188" ht="15.75" customHeight="1">
      <c r="A188" s="103"/>
      <c r="B188" s="104"/>
      <c r="C188" s="103"/>
      <c r="D188" s="103"/>
      <c r="E188" s="105"/>
      <c r="F188" s="71"/>
      <c r="G188" s="106"/>
      <c r="H188" s="111">
        <f t="shared" si="1"/>
        <v>-1474.98</v>
      </c>
      <c r="I188" s="111">
        <f t="shared" si="2"/>
        <v>-1150</v>
      </c>
      <c r="J188" s="111">
        <f t="shared" si="3"/>
        <v>0</v>
      </c>
      <c r="K188" s="111">
        <f t="shared" si="4"/>
        <v>0</v>
      </c>
      <c r="L188" s="69">
        <f t="shared" si="5"/>
        <v>-2624.98</v>
      </c>
      <c r="M188" s="108">
        <f t="shared" si="6"/>
        <v>-2624.98</v>
      </c>
      <c r="N188" s="109"/>
      <c r="O188" s="110"/>
      <c r="P188" s="110"/>
    </row>
    <row r="189" ht="15.75" customHeight="1">
      <c r="A189" s="103"/>
      <c r="B189" s="104"/>
      <c r="C189" s="103"/>
      <c r="D189" s="103"/>
      <c r="E189" s="105"/>
      <c r="F189" s="71"/>
      <c r="G189" s="106"/>
      <c r="H189" s="111">
        <f t="shared" si="1"/>
        <v>-1474.98</v>
      </c>
      <c r="I189" s="111">
        <f t="shared" si="2"/>
        <v>-1150</v>
      </c>
      <c r="J189" s="111">
        <f t="shared" si="3"/>
        <v>0</v>
      </c>
      <c r="K189" s="111">
        <f t="shared" si="4"/>
        <v>0</v>
      </c>
      <c r="L189" s="69">
        <f t="shared" si="5"/>
        <v>-2624.98</v>
      </c>
      <c r="M189" s="108">
        <f t="shared" si="6"/>
        <v>-2624.98</v>
      </c>
      <c r="N189" s="109"/>
      <c r="O189" s="110"/>
      <c r="P189" s="110"/>
    </row>
    <row r="190" ht="15.75" customHeight="1">
      <c r="A190" s="103"/>
      <c r="B190" s="104"/>
      <c r="C190" s="103"/>
      <c r="D190" s="103"/>
      <c r="E190" s="105"/>
      <c r="F190" s="71"/>
      <c r="G190" s="106"/>
      <c r="H190" s="111">
        <f t="shared" si="1"/>
        <v>-1474.98</v>
      </c>
      <c r="I190" s="111">
        <f t="shared" si="2"/>
        <v>-1150</v>
      </c>
      <c r="J190" s="111">
        <f t="shared" si="3"/>
        <v>0</v>
      </c>
      <c r="K190" s="111">
        <f t="shared" si="4"/>
        <v>0</v>
      </c>
      <c r="L190" s="69">
        <f t="shared" si="5"/>
        <v>-2624.98</v>
      </c>
      <c r="M190" s="108">
        <f t="shared" si="6"/>
        <v>-2624.98</v>
      </c>
      <c r="N190" s="109"/>
      <c r="O190" s="110"/>
      <c r="P190" s="110"/>
    </row>
    <row r="191" ht="15.75" customHeight="1">
      <c r="A191" s="103"/>
      <c r="B191" s="104"/>
      <c r="C191" s="103"/>
      <c r="D191" s="103"/>
      <c r="E191" s="105"/>
      <c r="F191" s="71"/>
      <c r="G191" s="106"/>
      <c r="H191" s="111">
        <f t="shared" si="1"/>
        <v>-1474.98</v>
      </c>
      <c r="I191" s="111">
        <f t="shared" si="2"/>
        <v>-1150</v>
      </c>
      <c r="J191" s="111">
        <f t="shared" si="3"/>
        <v>0</v>
      </c>
      <c r="K191" s="111">
        <f t="shared" si="4"/>
        <v>0</v>
      </c>
      <c r="L191" s="69">
        <f t="shared" si="5"/>
        <v>-2624.98</v>
      </c>
      <c r="M191" s="108">
        <f t="shared" si="6"/>
        <v>-2624.98</v>
      </c>
      <c r="N191" s="109"/>
      <c r="O191" s="110"/>
      <c r="P191" s="110"/>
    </row>
    <row r="192" ht="15.75" customHeight="1">
      <c r="A192" s="103"/>
      <c r="B192" s="104"/>
      <c r="C192" s="103"/>
      <c r="D192" s="103"/>
      <c r="E192" s="105"/>
      <c r="F192" s="71"/>
      <c r="G192" s="106"/>
      <c r="H192" s="111">
        <f t="shared" si="1"/>
        <v>-1474.98</v>
      </c>
      <c r="I192" s="111">
        <f t="shared" si="2"/>
        <v>-1150</v>
      </c>
      <c r="J192" s="111">
        <f t="shared" si="3"/>
        <v>0</v>
      </c>
      <c r="K192" s="111">
        <f t="shared" si="4"/>
        <v>0</v>
      </c>
      <c r="L192" s="69">
        <f t="shared" si="5"/>
        <v>-2624.98</v>
      </c>
      <c r="M192" s="108">
        <f t="shared" si="6"/>
        <v>-2624.98</v>
      </c>
      <c r="N192" s="109"/>
      <c r="O192" s="110"/>
      <c r="P192" s="110"/>
    </row>
    <row r="193" ht="15.75" customHeight="1">
      <c r="A193" s="103"/>
      <c r="B193" s="104"/>
      <c r="C193" s="103"/>
      <c r="D193" s="103"/>
      <c r="E193" s="105"/>
      <c r="F193" s="71"/>
      <c r="G193" s="106"/>
      <c r="H193" s="111">
        <f t="shared" si="1"/>
        <v>-1474.98</v>
      </c>
      <c r="I193" s="111">
        <f t="shared" si="2"/>
        <v>-1150</v>
      </c>
      <c r="J193" s="111">
        <f t="shared" si="3"/>
        <v>0</v>
      </c>
      <c r="K193" s="111">
        <f t="shared" si="4"/>
        <v>0</v>
      </c>
      <c r="L193" s="69">
        <f t="shared" si="5"/>
        <v>-2624.98</v>
      </c>
      <c r="M193" s="108">
        <f t="shared" si="6"/>
        <v>-2624.98</v>
      </c>
      <c r="N193" s="109"/>
      <c r="O193" s="110"/>
      <c r="P193" s="110"/>
    </row>
    <row r="194" ht="15.75" customHeight="1">
      <c r="A194" s="103"/>
      <c r="B194" s="104"/>
      <c r="C194" s="103"/>
      <c r="D194" s="103"/>
      <c r="E194" s="105"/>
      <c r="F194" s="71"/>
      <c r="G194" s="106"/>
      <c r="H194" s="111">
        <f t="shared" si="1"/>
        <v>-1474.98</v>
      </c>
      <c r="I194" s="111">
        <f t="shared" si="2"/>
        <v>-1150</v>
      </c>
      <c r="J194" s="111">
        <f t="shared" si="3"/>
        <v>0</v>
      </c>
      <c r="K194" s="111">
        <f t="shared" si="4"/>
        <v>0</v>
      </c>
      <c r="L194" s="69">
        <f t="shared" si="5"/>
        <v>-2624.98</v>
      </c>
      <c r="M194" s="108">
        <f t="shared" si="6"/>
        <v>-2624.98</v>
      </c>
      <c r="N194" s="109"/>
      <c r="O194" s="110"/>
      <c r="P194" s="110"/>
    </row>
    <row r="195" ht="15.75" customHeight="1">
      <c r="A195" s="103"/>
      <c r="B195" s="104"/>
      <c r="C195" s="103"/>
      <c r="D195" s="103"/>
      <c r="E195" s="105"/>
      <c r="F195" s="71"/>
      <c r="G195" s="106"/>
      <c r="H195" s="111">
        <f t="shared" si="1"/>
        <v>-1474.98</v>
      </c>
      <c r="I195" s="111">
        <f t="shared" si="2"/>
        <v>-1150</v>
      </c>
      <c r="J195" s="111">
        <f t="shared" si="3"/>
        <v>0</v>
      </c>
      <c r="K195" s="111">
        <f t="shared" si="4"/>
        <v>0</v>
      </c>
      <c r="L195" s="69">
        <f t="shared" si="5"/>
        <v>-2624.98</v>
      </c>
      <c r="M195" s="108">
        <f t="shared" si="6"/>
        <v>-2624.98</v>
      </c>
      <c r="N195" s="109"/>
      <c r="O195" s="110"/>
      <c r="P195" s="110"/>
    </row>
    <row r="196" ht="15.75" customHeight="1">
      <c r="A196" s="103"/>
      <c r="B196" s="104"/>
      <c r="C196" s="103"/>
      <c r="D196" s="103"/>
      <c r="E196" s="105"/>
      <c r="F196" s="71"/>
      <c r="G196" s="106"/>
      <c r="H196" s="111">
        <f t="shared" si="1"/>
        <v>-1474.98</v>
      </c>
      <c r="I196" s="111">
        <f t="shared" si="2"/>
        <v>-1150</v>
      </c>
      <c r="J196" s="111">
        <f t="shared" si="3"/>
        <v>0</v>
      </c>
      <c r="K196" s="111">
        <f t="shared" si="4"/>
        <v>0</v>
      </c>
      <c r="L196" s="69">
        <f t="shared" si="5"/>
        <v>-2624.98</v>
      </c>
      <c r="M196" s="108">
        <f t="shared" si="6"/>
        <v>-2624.98</v>
      </c>
      <c r="N196" s="109"/>
      <c r="O196" s="110"/>
      <c r="P196" s="110"/>
    </row>
    <row r="197" ht="15.75" customHeight="1">
      <c r="A197" s="103"/>
      <c r="B197" s="104"/>
      <c r="C197" s="103"/>
      <c r="D197" s="103"/>
      <c r="E197" s="105"/>
      <c r="F197" s="71"/>
      <c r="G197" s="106"/>
      <c r="H197" s="111">
        <f t="shared" si="1"/>
        <v>-1474.98</v>
      </c>
      <c r="I197" s="111">
        <f t="shared" si="2"/>
        <v>-1150</v>
      </c>
      <c r="J197" s="111">
        <f t="shared" si="3"/>
        <v>0</v>
      </c>
      <c r="K197" s="111">
        <f t="shared" si="4"/>
        <v>0</v>
      </c>
      <c r="L197" s="69">
        <f t="shared" si="5"/>
        <v>-2624.98</v>
      </c>
      <c r="M197" s="108">
        <f t="shared" si="6"/>
        <v>-2624.98</v>
      </c>
      <c r="N197" s="109"/>
      <c r="O197" s="110"/>
      <c r="P197" s="110"/>
    </row>
    <row r="198" ht="15.75" customHeight="1">
      <c r="A198" s="103"/>
      <c r="B198" s="104"/>
      <c r="C198" s="103"/>
      <c r="D198" s="103"/>
      <c r="E198" s="105"/>
      <c r="F198" s="71"/>
      <c r="G198" s="106"/>
      <c r="H198" s="111">
        <f t="shared" si="1"/>
        <v>-1474.98</v>
      </c>
      <c r="I198" s="111">
        <f t="shared" si="2"/>
        <v>-1150</v>
      </c>
      <c r="J198" s="111">
        <f t="shared" si="3"/>
        <v>0</v>
      </c>
      <c r="K198" s="111">
        <f t="shared" si="4"/>
        <v>0</v>
      </c>
      <c r="L198" s="69">
        <f t="shared" si="5"/>
        <v>-2624.98</v>
      </c>
      <c r="M198" s="108">
        <f t="shared" si="6"/>
        <v>-2624.98</v>
      </c>
      <c r="N198" s="109"/>
      <c r="O198" s="110"/>
      <c r="P198" s="110"/>
    </row>
    <row r="199" ht="15.75" customHeight="1">
      <c r="A199" s="103"/>
      <c r="B199" s="104"/>
      <c r="C199" s="103"/>
      <c r="D199" s="103"/>
      <c r="E199" s="105"/>
      <c r="F199" s="71"/>
      <c r="G199" s="106"/>
      <c r="H199" s="111">
        <f t="shared" si="1"/>
        <v>-1474.98</v>
      </c>
      <c r="I199" s="111">
        <f t="shared" si="2"/>
        <v>-1150</v>
      </c>
      <c r="J199" s="111">
        <f t="shared" si="3"/>
        <v>0</v>
      </c>
      <c r="K199" s="111">
        <f t="shared" si="4"/>
        <v>0</v>
      </c>
      <c r="L199" s="69">
        <f t="shared" si="5"/>
        <v>-2624.98</v>
      </c>
      <c r="M199" s="108">
        <f t="shared" si="6"/>
        <v>-2624.98</v>
      </c>
      <c r="N199" s="109"/>
      <c r="O199" s="110"/>
      <c r="P199" s="110"/>
    </row>
    <row r="200" ht="15.75" customHeight="1">
      <c r="A200" s="103"/>
      <c r="B200" s="104"/>
      <c r="C200" s="103"/>
      <c r="D200" s="103"/>
      <c r="E200" s="105"/>
      <c r="F200" s="71"/>
      <c r="G200" s="106"/>
      <c r="H200" s="111">
        <f t="shared" si="1"/>
        <v>-1474.98</v>
      </c>
      <c r="I200" s="111">
        <f t="shared" si="2"/>
        <v>-1150</v>
      </c>
      <c r="J200" s="111">
        <f t="shared" si="3"/>
        <v>0</v>
      </c>
      <c r="K200" s="111">
        <f t="shared" si="4"/>
        <v>0</v>
      </c>
      <c r="L200" s="69">
        <f t="shared" si="5"/>
        <v>-2624.98</v>
      </c>
      <c r="M200" s="108">
        <f t="shared" si="6"/>
        <v>-2624.98</v>
      </c>
      <c r="N200" s="109"/>
      <c r="O200" s="110"/>
      <c r="P200" s="110"/>
    </row>
    <row r="201" ht="15.75" customHeight="1">
      <c r="A201" s="103"/>
      <c r="B201" s="104"/>
      <c r="C201" s="103"/>
      <c r="D201" s="103"/>
      <c r="E201" s="105"/>
      <c r="F201" s="71"/>
      <c r="G201" s="106"/>
      <c r="H201" s="111">
        <f t="shared" si="1"/>
        <v>-1474.98</v>
      </c>
      <c r="I201" s="111">
        <f t="shared" si="2"/>
        <v>-1150</v>
      </c>
      <c r="J201" s="111">
        <f t="shared" si="3"/>
        <v>0</v>
      </c>
      <c r="K201" s="111">
        <f t="shared" si="4"/>
        <v>0</v>
      </c>
      <c r="L201" s="69">
        <f t="shared" si="5"/>
        <v>-2624.98</v>
      </c>
      <c r="M201" s="108">
        <f t="shared" si="6"/>
        <v>-2624.98</v>
      </c>
      <c r="N201" s="109"/>
      <c r="O201" s="110"/>
      <c r="P201" s="110"/>
    </row>
    <row r="202" ht="15.75" customHeight="1">
      <c r="A202" s="103"/>
      <c r="B202" s="104"/>
      <c r="C202" s="103"/>
      <c r="D202" s="103"/>
      <c r="E202" s="105"/>
      <c r="F202" s="71"/>
      <c r="G202" s="106"/>
      <c r="H202" s="111">
        <f t="shared" si="1"/>
        <v>-1474.98</v>
      </c>
      <c r="I202" s="111">
        <f t="shared" si="2"/>
        <v>-1150</v>
      </c>
      <c r="J202" s="111">
        <f t="shared" si="3"/>
        <v>0</v>
      </c>
      <c r="K202" s="111">
        <f t="shared" si="4"/>
        <v>0</v>
      </c>
      <c r="L202" s="69">
        <f t="shared" si="5"/>
        <v>-2624.98</v>
      </c>
      <c r="M202" s="108">
        <f t="shared" si="6"/>
        <v>-2624.98</v>
      </c>
      <c r="N202" s="109"/>
      <c r="O202" s="110"/>
      <c r="P202" s="110"/>
    </row>
    <row r="203" ht="15.75" customHeight="1">
      <c r="A203" s="103"/>
      <c r="B203" s="104"/>
      <c r="C203" s="103"/>
      <c r="D203" s="103"/>
      <c r="E203" s="105"/>
      <c r="F203" s="71"/>
      <c r="G203" s="106"/>
      <c r="H203" s="111">
        <f t="shared" si="1"/>
        <v>-1474.98</v>
      </c>
      <c r="I203" s="111">
        <f t="shared" si="2"/>
        <v>-1150</v>
      </c>
      <c r="J203" s="111">
        <f t="shared" si="3"/>
        <v>0</v>
      </c>
      <c r="K203" s="111">
        <f t="shared" si="4"/>
        <v>0</v>
      </c>
      <c r="L203" s="69">
        <f t="shared" si="5"/>
        <v>-2624.98</v>
      </c>
      <c r="M203" s="108">
        <f t="shared" si="6"/>
        <v>-2624.98</v>
      </c>
      <c r="N203" s="109"/>
      <c r="O203" s="110"/>
      <c r="P203" s="110"/>
    </row>
    <row r="204" ht="15.75" customHeight="1">
      <c r="A204" s="103"/>
      <c r="B204" s="104"/>
      <c r="C204" s="103"/>
      <c r="D204" s="103"/>
      <c r="E204" s="105"/>
      <c r="F204" s="71"/>
      <c r="G204" s="106"/>
      <c r="H204" s="111">
        <f t="shared" si="1"/>
        <v>-1474.98</v>
      </c>
      <c r="I204" s="111">
        <f t="shared" si="2"/>
        <v>-1150</v>
      </c>
      <c r="J204" s="111">
        <f t="shared" si="3"/>
        <v>0</v>
      </c>
      <c r="K204" s="111">
        <f t="shared" si="4"/>
        <v>0</v>
      </c>
      <c r="L204" s="69">
        <f t="shared" si="5"/>
        <v>-2624.98</v>
      </c>
      <c r="M204" s="108">
        <f t="shared" si="6"/>
        <v>-2624.98</v>
      </c>
      <c r="N204" s="109"/>
      <c r="O204" s="110"/>
      <c r="P204" s="110"/>
    </row>
    <row r="205" ht="15.75" customHeight="1">
      <c r="A205" s="103"/>
      <c r="B205" s="104"/>
      <c r="C205" s="103"/>
      <c r="D205" s="103"/>
      <c r="E205" s="105"/>
      <c r="F205" s="71"/>
      <c r="G205" s="106"/>
      <c r="H205" s="111">
        <f t="shared" si="1"/>
        <v>-1474.98</v>
      </c>
      <c r="I205" s="111">
        <f t="shared" si="2"/>
        <v>-1150</v>
      </c>
      <c r="J205" s="111">
        <f t="shared" si="3"/>
        <v>0</v>
      </c>
      <c r="K205" s="111">
        <f t="shared" si="4"/>
        <v>0</v>
      </c>
      <c r="L205" s="69">
        <f t="shared" si="5"/>
        <v>-2624.98</v>
      </c>
      <c r="M205" s="108">
        <f t="shared" si="6"/>
        <v>-2624.98</v>
      </c>
      <c r="N205" s="109"/>
      <c r="O205" s="110"/>
      <c r="P205" s="110"/>
    </row>
    <row r="206" ht="15.75" customHeight="1">
      <c r="A206" s="103"/>
      <c r="B206" s="104"/>
      <c r="C206" s="103"/>
      <c r="D206" s="103"/>
      <c r="E206" s="105"/>
      <c r="F206" s="71"/>
      <c r="G206" s="106"/>
      <c r="H206" s="111">
        <f t="shared" si="1"/>
        <v>-1474.98</v>
      </c>
      <c r="I206" s="111">
        <f t="shared" si="2"/>
        <v>-1150</v>
      </c>
      <c r="J206" s="111">
        <f t="shared" si="3"/>
        <v>0</v>
      </c>
      <c r="K206" s="111">
        <f t="shared" si="4"/>
        <v>0</v>
      </c>
      <c r="L206" s="69">
        <f t="shared" si="5"/>
        <v>-2624.98</v>
      </c>
      <c r="M206" s="108">
        <f t="shared" si="6"/>
        <v>-2624.98</v>
      </c>
      <c r="N206" s="109"/>
      <c r="O206" s="110"/>
      <c r="P206" s="110"/>
    </row>
    <row r="207" ht="15.75" customHeight="1">
      <c r="A207" s="103"/>
      <c r="B207" s="104"/>
      <c r="C207" s="103"/>
      <c r="D207" s="103"/>
      <c r="E207" s="105"/>
      <c r="F207" s="71"/>
      <c r="G207" s="106"/>
      <c r="H207" s="111">
        <f t="shared" si="1"/>
        <v>-1474.98</v>
      </c>
      <c r="I207" s="111">
        <f t="shared" si="2"/>
        <v>-1150</v>
      </c>
      <c r="J207" s="111">
        <f t="shared" si="3"/>
        <v>0</v>
      </c>
      <c r="K207" s="111">
        <f t="shared" si="4"/>
        <v>0</v>
      </c>
      <c r="L207" s="69">
        <f t="shared" si="5"/>
        <v>-2624.98</v>
      </c>
      <c r="M207" s="108">
        <f t="shared" si="6"/>
        <v>-2624.98</v>
      </c>
      <c r="N207" s="109"/>
      <c r="O207" s="110"/>
      <c r="P207" s="110"/>
    </row>
    <row r="208" ht="15.75" customHeight="1">
      <c r="A208" s="103"/>
      <c r="B208" s="104"/>
      <c r="C208" s="103"/>
      <c r="D208" s="103"/>
      <c r="E208" s="105"/>
      <c r="F208" s="71"/>
      <c r="G208" s="106"/>
      <c r="H208" s="111">
        <f t="shared" si="1"/>
        <v>-1474.98</v>
      </c>
      <c r="I208" s="111">
        <f t="shared" si="2"/>
        <v>-1150</v>
      </c>
      <c r="J208" s="111">
        <f t="shared" si="3"/>
        <v>0</v>
      </c>
      <c r="K208" s="111">
        <f t="shared" si="4"/>
        <v>0</v>
      </c>
      <c r="L208" s="69">
        <f t="shared" si="5"/>
        <v>-2624.98</v>
      </c>
      <c r="M208" s="108">
        <f t="shared" si="6"/>
        <v>-2624.98</v>
      </c>
      <c r="N208" s="109"/>
      <c r="O208" s="110"/>
      <c r="P208" s="110"/>
    </row>
    <row r="209" ht="15.75" customHeight="1">
      <c r="A209" s="103"/>
      <c r="B209" s="104"/>
      <c r="C209" s="103"/>
      <c r="D209" s="103"/>
      <c r="E209" s="105"/>
      <c r="F209" s="71"/>
      <c r="G209" s="106"/>
      <c r="H209" s="111">
        <f t="shared" si="1"/>
        <v>-1474.98</v>
      </c>
      <c r="I209" s="111">
        <f t="shared" si="2"/>
        <v>-1150</v>
      </c>
      <c r="J209" s="111">
        <f t="shared" si="3"/>
        <v>0</v>
      </c>
      <c r="K209" s="111">
        <f t="shared" si="4"/>
        <v>0</v>
      </c>
      <c r="L209" s="69">
        <f t="shared" si="5"/>
        <v>-2624.98</v>
      </c>
      <c r="M209" s="108">
        <f t="shared" si="6"/>
        <v>-2624.98</v>
      </c>
      <c r="N209" s="109"/>
      <c r="O209" s="110"/>
      <c r="P209" s="110"/>
    </row>
    <row r="210" ht="15.75" customHeight="1">
      <c r="A210" s="103"/>
      <c r="B210" s="104"/>
      <c r="C210" s="103"/>
      <c r="D210" s="103"/>
      <c r="E210" s="105"/>
      <c r="F210" s="71"/>
      <c r="G210" s="106"/>
      <c r="H210" s="111">
        <f t="shared" si="1"/>
        <v>-1474.98</v>
      </c>
      <c r="I210" s="111">
        <f t="shared" si="2"/>
        <v>-1150</v>
      </c>
      <c r="J210" s="111">
        <f t="shared" si="3"/>
        <v>0</v>
      </c>
      <c r="K210" s="111">
        <f t="shared" si="4"/>
        <v>0</v>
      </c>
      <c r="L210" s="69">
        <f t="shared" si="5"/>
        <v>-2624.98</v>
      </c>
      <c r="M210" s="108">
        <f t="shared" si="6"/>
        <v>-2624.98</v>
      </c>
      <c r="N210" s="109"/>
      <c r="O210" s="110"/>
      <c r="P210" s="110"/>
    </row>
    <row r="211" ht="15.75" customHeight="1">
      <c r="A211" s="103"/>
      <c r="B211" s="104"/>
      <c r="C211" s="103"/>
      <c r="D211" s="103"/>
      <c r="E211" s="105"/>
      <c r="F211" s="71"/>
      <c r="G211" s="106"/>
      <c r="H211" s="111">
        <f t="shared" si="1"/>
        <v>-1474.98</v>
      </c>
      <c r="I211" s="111">
        <f t="shared" si="2"/>
        <v>-1150</v>
      </c>
      <c r="J211" s="111">
        <f t="shared" si="3"/>
        <v>0</v>
      </c>
      <c r="K211" s="111">
        <f t="shared" si="4"/>
        <v>0</v>
      </c>
      <c r="L211" s="69">
        <f t="shared" si="5"/>
        <v>-2624.98</v>
      </c>
      <c r="M211" s="108">
        <f t="shared" si="6"/>
        <v>-2624.98</v>
      </c>
      <c r="N211" s="109"/>
      <c r="O211" s="110"/>
      <c r="P211" s="110"/>
    </row>
    <row r="212" ht="15.75" customHeight="1">
      <c r="A212" s="103"/>
      <c r="B212" s="104"/>
      <c r="C212" s="103"/>
      <c r="D212" s="103"/>
      <c r="E212" s="105"/>
      <c r="F212" s="71"/>
      <c r="G212" s="106"/>
      <c r="H212" s="111">
        <f t="shared" si="1"/>
        <v>-1474.98</v>
      </c>
      <c r="I212" s="111">
        <f t="shared" si="2"/>
        <v>-1150</v>
      </c>
      <c r="J212" s="111">
        <f t="shared" si="3"/>
        <v>0</v>
      </c>
      <c r="K212" s="111">
        <f t="shared" si="4"/>
        <v>0</v>
      </c>
      <c r="L212" s="69">
        <f t="shared" si="5"/>
        <v>-2624.98</v>
      </c>
      <c r="M212" s="108">
        <f t="shared" si="6"/>
        <v>-2624.98</v>
      </c>
      <c r="N212" s="109"/>
      <c r="O212" s="110"/>
      <c r="P212" s="110"/>
    </row>
    <row r="213" ht="15.75" customHeight="1">
      <c r="A213" s="103"/>
      <c r="B213" s="104"/>
      <c r="C213" s="103"/>
      <c r="D213" s="103"/>
      <c r="E213" s="105"/>
      <c r="F213" s="71"/>
      <c r="G213" s="106"/>
      <c r="H213" s="111">
        <f t="shared" si="1"/>
        <v>-1474.98</v>
      </c>
      <c r="I213" s="111">
        <f t="shared" si="2"/>
        <v>-1150</v>
      </c>
      <c r="J213" s="111">
        <f t="shared" si="3"/>
        <v>0</v>
      </c>
      <c r="K213" s="111">
        <f t="shared" si="4"/>
        <v>0</v>
      </c>
      <c r="L213" s="69">
        <f t="shared" si="5"/>
        <v>-2624.98</v>
      </c>
      <c r="M213" s="108">
        <f t="shared" si="6"/>
        <v>-2624.98</v>
      </c>
      <c r="N213" s="109"/>
      <c r="O213" s="110"/>
      <c r="P213" s="110"/>
    </row>
    <row r="214" ht="15.75" customHeight="1">
      <c r="A214" s="103"/>
      <c r="B214" s="104"/>
      <c r="C214" s="103"/>
      <c r="D214" s="103"/>
      <c r="E214" s="105"/>
      <c r="F214" s="71"/>
      <c r="G214" s="106"/>
      <c r="H214" s="111">
        <f t="shared" si="1"/>
        <v>-1474.98</v>
      </c>
      <c r="I214" s="111">
        <f t="shared" si="2"/>
        <v>-1150</v>
      </c>
      <c r="J214" s="111">
        <f t="shared" si="3"/>
        <v>0</v>
      </c>
      <c r="K214" s="111">
        <f t="shared" si="4"/>
        <v>0</v>
      </c>
      <c r="L214" s="69">
        <f t="shared" si="5"/>
        <v>-2624.98</v>
      </c>
      <c r="M214" s="108">
        <f t="shared" si="6"/>
        <v>-2624.98</v>
      </c>
      <c r="N214" s="109"/>
      <c r="O214" s="110"/>
      <c r="P214" s="110"/>
    </row>
    <row r="215" ht="15.75" customHeight="1">
      <c r="A215" s="103"/>
      <c r="B215" s="104"/>
      <c r="C215" s="103"/>
      <c r="D215" s="103"/>
      <c r="E215" s="105"/>
      <c r="F215" s="71"/>
      <c r="G215" s="106"/>
      <c r="H215" s="111">
        <f t="shared" si="1"/>
        <v>-1474.98</v>
      </c>
      <c r="I215" s="111">
        <f t="shared" si="2"/>
        <v>-1150</v>
      </c>
      <c r="J215" s="111">
        <f t="shared" si="3"/>
        <v>0</v>
      </c>
      <c r="K215" s="111">
        <f t="shared" si="4"/>
        <v>0</v>
      </c>
      <c r="L215" s="69">
        <f t="shared" si="5"/>
        <v>-2624.98</v>
      </c>
      <c r="M215" s="108">
        <f t="shared" si="6"/>
        <v>-2624.98</v>
      </c>
      <c r="N215" s="109"/>
      <c r="O215" s="110"/>
      <c r="P215" s="110"/>
    </row>
    <row r="216" ht="15.75" customHeight="1">
      <c r="A216" s="103"/>
      <c r="B216" s="104"/>
      <c r="C216" s="103"/>
      <c r="D216" s="103"/>
      <c r="E216" s="105"/>
      <c r="F216" s="71"/>
      <c r="G216" s="106"/>
      <c r="H216" s="111">
        <f t="shared" si="1"/>
        <v>-1474.98</v>
      </c>
      <c r="I216" s="111">
        <f t="shared" si="2"/>
        <v>-1150</v>
      </c>
      <c r="J216" s="111">
        <f t="shared" si="3"/>
        <v>0</v>
      </c>
      <c r="K216" s="111">
        <f t="shared" si="4"/>
        <v>0</v>
      </c>
      <c r="L216" s="69">
        <f t="shared" si="5"/>
        <v>-2624.98</v>
      </c>
      <c r="M216" s="108">
        <f t="shared" si="6"/>
        <v>-2624.98</v>
      </c>
      <c r="N216" s="109"/>
      <c r="O216" s="110"/>
      <c r="P216" s="110"/>
    </row>
    <row r="217" ht="15.75" customHeight="1">
      <c r="A217" s="103"/>
      <c r="B217" s="104"/>
      <c r="C217" s="103"/>
      <c r="D217" s="103"/>
      <c r="E217" s="105"/>
      <c r="F217" s="71"/>
      <c r="G217" s="106"/>
      <c r="H217" s="111">
        <f t="shared" si="1"/>
        <v>-1474.98</v>
      </c>
      <c r="I217" s="111">
        <f t="shared" si="2"/>
        <v>-1150</v>
      </c>
      <c r="J217" s="111">
        <f t="shared" si="3"/>
        <v>0</v>
      </c>
      <c r="K217" s="111">
        <f t="shared" si="4"/>
        <v>0</v>
      </c>
      <c r="L217" s="69">
        <f t="shared" si="5"/>
        <v>-2624.98</v>
      </c>
      <c r="M217" s="108">
        <f t="shared" si="6"/>
        <v>-2624.98</v>
      </c>
      <c r="N217" s="109"/>
      <c r="O217" s="110"/>
      <c r="P217" s="110"/>
    </row>
    <row r="218" ht="15.75" customHeight="1">
      <c r="A218" s="103"/>
      <c r="B218" s="104"/>
      <c r="C218" s="103"/>
      <c r="D218" s="103"/>
      <c r="E218" s="105"/>
      <c r="F218" s="71"/>
      <c r="G218" s="106"/>
      <c r="H218" s="111">
        <f t="shared" si="1"/>
        <v>-1474.98</v>
      </c>
      <c r="I218" s="111">
        <f t="shared" si="2"/>
        <v>-1150</v>
      </c>
      <c r="J218" s="111">
        <f t="shared" si="3"/>
        <v>0</v>
      </c>
      <c r="K218" s="111">
        <f t="shared" si="4"/>
        <v>0</v>
      </c>
      <c r="L218" s="69">
        <f t="shared" si="5"/>
        <v>-2624.98</v>
      </c>
      <c r="M218" s="108">
        <f t="shared" si="6"/>
        <v>-2624.98</v>
      </c>
      <c r="N218" s="109"/>
      <c r="O218" s="110"/>
      <c r="P218" s="110"/>
    </row>
    <row r="219" ht="15.75" customHeight="1">
      <c r="A219" s="103"/>
      <c r="B219" s="104"/>
      <c r="C219" s="103"/>
      <c r="D219" s="103"/>
      <c r="E219" s="105"/>
      <c r="F219" s="71"/>
      <c r="G219" s="106"/>
      <c r="H219" s="111">
        <f t="shared" si="1"/>
        <v>-1474.98</v>
      </c>
      <c r="I219" s="111">
        <f t="shared" si="2"/>
        <v>-1150</v>
      </c>
      <c r="J219" s="111">
        <f t="shared" si="3"/>
        <v>0</v>
      </c>
      <c r="K219" s="111">
        <f t="shared" si="4"/>
        <v>0</v>
      </c>
      <c r="L219" s="69">
        <f t="shared" si="5"/>
        <v>-2624.98</v>
      </c>
      <c r="M219" s="108">
        <f t="shared" si="6"/>
        <v>-2624.98</v>
      </c>
      <c r="N219" s="109"/>
      <c r="O219" s="110"/>
      <c r="P219" s="110"/>
    </row>
    <row r="220" ht="15.75" customHeight="1">
      <c r="A220" s="103"/>
      <c r="B220" s="104"/>
      <c r="C220" s="103"/>
      <c r="D220" s="103"/>
      <c r="E220" s="105"/>
      <c r="F220" s="71"/>
      <c r="G220" s="106"/>
      <c r="H220" s="111">
        <f t="shared" si="1"/>
        <v>-1474.98</v>
      </c>
      <c r="I220" s="111">
        <f t="shared" si="2"/>
        <v>-1150</v>
      </c>
      <c r="J220" s="111">
        <f t="shared" si="3"/>
        <v>0</v>
      </c>
      <c r="K220" s="111">
        <f t="shared" si="4"/>
        <v>0</v>
      </c>
      <c r="L220" s="69">
        <f t="shared" si="5"/>
        <v>-2624.98</v>
      </c>
      <c r="M220" s="108">
        <f t="shared" si="6"/>
        <v>-2624.98</v>
      </c>
      <c r="N220" s="109"/>
      <c r="O220" s="110"/>
      <c r="P220" s="110"/>
    </row>
    <row r="221" ht="15.75" customHeight="1">
      <c r="A221" s="103"/>
      <c r="B221" s="104"/>
      <c r="C221" s="103"/>
      <c r="D221" s="103"/>
      <c r="E221" s="105"/>
      <c r="F221" s="71"/>
      <c r="G221" s="106"/>
      <c r="H221" s="111">
        <f t="shared" si="1"/>
        <v>-1474.98</v>
      </c>
      <c r="I221" s="111">
        <f t="shared" si="2"/>
        <v>-1150</v>
      </c>
      <c r="J221" s="111">
        <f t="shared" si="3"/>
        <v>0</v>
      </c>
      <c r="K221" s="111">
        <f t="shared" si="4"/>
        <v>0</v>
      </c>
      <c r="L221" s="69">
        <f t="shared" si="5"/>
        <v>-2624.98</v>
      </c>
      <c r="M221" s="108">
        <f t="shared" si="6"/>
        <v>-2624.98</v>
      </c>
      <c r="N221" s="109"/>
      <c r="O221" s="110"/>
      <c r="P221" s="110"/>
    </row>
    <row r="222" ht="15.75" customHeight="1">
      <c r="A222" s="103"/>
      <c r="B222" s="104"/>
      <c r="C222" s="103"/>
      <c r="D222" s="103"/>
      <c r="E222" s="105"/>
      <c r="F222" s="71"/>
      <c r="G222" s="106"/>
      <c r="H222" s="111">
        <f t="shared" si="1"/>
        <v>-1474.98</v>
      </c>
      <c r="I222" s="111">
        <f t="shared" si="2"/>
        <v>-1150</v>
      </c>
      <c r="J222" s="111">
        <f t="shared" si="3"/>
        <v>0</v>
      </c>
      <c r="K222" s="111">
        <f t="shared" si="4"/>
        <v>0</v>
      </c>
      <c r="L222" s="69">
        <f t="shared" si="5"/>
        <v>-2624.98</v>
      </c>
      <c r="M222" s="108">
        <f t="shared" si="6"/>
        <v>-2624.98</v>
      </c>
      <c r="N222" s="109"/>
      <c r="O222" s="110"/>
      <c r="P222" s="110"/>
    </row>
    <row r="223" ht="15.75" customHeight="1">
      <c r="A223" s="103"/>
      <c r="B223" s="104"/>
      <c r="C223" s="103"/>
      <c r="D223" s="103"/>
      <c r="E223" s="105"/>
      <c r="F223" s="71"/>
      <c r="G223" s="106"/>
      <c r="H223" s="111">
        <f t="shared" si="1"/>
        <v>-1474.98</v>
      </c>
      <c r="I223" s="111">
        <f t="shared" si="2"/>
        <v>-1150</v>
      </c>
      <c r="J223" s="111">
        <f t="shared" si="3"/>
        <v>0</v>
      </c>
      <c r="K223" s="111">
        <f t="shared" si="4"/>
        <v>0</v>
      </c>
      <c r="L223" s="69">
        <f t="shared" si="5"/>
        <v>-2624.98</v>
      </c>
      <c r="M223" s="108">
        <f t="shared" si="6"/>
        <v>-2624.98</v>
      </c>
      <c r="N223" s="109"/>
      <c r="O223" s="110"/>
      <c r="P223" s="110"/>
    </row>
    <row r="224" ht="15.75" customHeight="1">
      <c r="A224" s="103"/>
      <c r="B224" s="104"/>
      <c r="C224" s="103"/>
      <c r="D224" s="103"/>
      <c r="E224" s="105"/>
      <c r="F224" s="71"/>
      <c r="G224" s="106"/>
      <c r="H224" s="111">
        <f t="shared" si="1"/>
        <v>-1474.98</v>
      </c>
      <c r="I224" s="111">
        <f t="shared" si="2"/>
        <v>-1150</v>
      </c>
      <c r="J224" s="111">
        <f t="shared" si="3"/>
        <v>0</v>
      </c>
      <c r="K224" s="111">
        <f t="shared" si="4"/>
        <v>0</v>
      </c>
      <c r="L224" s="69">
        <f t="shared" si="5"/>
        <v>-2624.98</v>
      </c>
      <c r="M224" s="108">
        <f t="shared" si="6"/>
        <v>-2624.98</v>
      </c>
      <c r="N224" s="109"/>
      <c r="O224" s="110"/>
      <c r="P224" s="110"/>
    </row>
    <row r="225" ht="15.75" customHeight="1">
      <c r="A225" s="103"/>
      <c r="B225" s="104"/>
      <c r="C225" s="103"/>
      <c r="D225" s="103"/>
      <c r="E225" s="105"/>
      <c r="F225" s="71"/>
      <c r="G225" s="106"/>
      <c r="H225" s="111">
        <f t="shared" si="1"/>
        <v>-1474.98</v>
      </c>
      <c r="I225" s="111">
        <f t="shared" si="2"/>
        <v>-1150</v>
      </c>
      <c r="J225" s="111">
        <f t="shared" si="3"/>
        <v>0</v>
      </c>
      <c r="K225" s="111">
        <f t="shared" si="4"/>
        <v>0</v>
      </c>
      <c r="L225" s="69">
        <f t="shared" si="5"/>
        <v>-2624.98</v>
      </c>
      <c r="M225" s="108">
        <f t="shared" si="6"/>
        <v>-2624.98</v>
      </c>
      <c r="N225" s="109"/>
      <c r="O225" s="110"/>
      <c r="P225" s="110"/>
    </row>
    <row r="226" ht="15.75" customHeight="1">
      <c r="A226" s="103"/>
      <c r="B226" s="104"/>
      <c r="C226" s="103"/>
      <c r="D226" s="103"/>
      <c r="E226" s="105"/>
      <c r="F226" s="71"/>
      <c r="G226" s="106"/>
      <c r="H226" s="111">
        <f t="shared" si="1"/>
        <v>-1474.98</v>
      </c>
      <c r="I226" s="111">
        <f t="shared" si="2"/>
        <v>-1150</v>
      </c>
      <c r="J226" s="111">
        <f t="shared" si="3"/>
        <v>0</v>
      </c>
      <c r="K226" s="111">
        <f t="shared" si="4"/>
        <v>0</v>
      </c>
      <c r="L226" s="69">
        <f t="shared" si="5"/>
        <v>-2624.98</v>
      </c>
      <c r="M226" s="108">
        <f t="shared" si="6"/>
        <v>-2624.98</v>
      </c>
      <c r="N226" s="109"/>
      <c r="O226" s="110"/>
      <c r="P226" s="110"/>
    </row>
    <row r="227" ht="15.75" customHeight="1">
      <c r="A227" s="103"/>
      <c r="B227" s="104"/>
      <c r="C227" s="103"/>
      <c r="D227" s="103"/>
      <c r="E227" s="105"/>
      <c r="F227" s="71"/>
      <c r="G227" s="106"/>
      <c r="H227" s="111">
        <f t="shared" si="1"/>
        <v>-1474.98</v>
      </c>
      <c r="I227" s="111">
        <f t="shared" si="2"/>
        <v>-1150</v>
      </c>
      <c r="J227" s="111">
        <f t="shared" si="3"/>
        <v>0</v>
      </c>
      <c r="K227" s="111">
        <f t="shared" si="4"/>
        <v>0</v>
      </c>
      <c r="L227" s="69">
        <f t="shared" si="5"/>
        <v>-2624.98</v>
      </c>
      <c r="M227" s="108">
        <f t="shared" si="6"/>
        <v>-2624.98</v>
      </c>
      <c r="N227" s="109"/>
      <c r="O227" s="110"/>
      <c r="P227" s="110"/>
    </row>
    <row r="228" ht="15.75" customHeight="1">
      <c r="A228" s="103"/>
      <c r="B228" s="104"/>
      <c r="C228" s="103"/>
      <c r="D228" s="103"/>
      <c r="E228" s="105"/>
      <c r="F228" s="71"/>
      <c r="G228" s="106"/>
      <c r="H228" s="111">
        <f t="shared" si="1"/>
        <v>-1474.98</v>
      </c>
      <c r="I228" s="111">
        <f t="shared" si="2"/>
        <v>-1150</v>
      </c>
      <c r="J228" s="111">
        <f t="shared" si="3"/>
        <v>0</v>
      </c>
      <c r="K228" s="111">
        <f t="shared" si="4"/>
        <v>0</v>
      </c>
      <c r="L228" s="69">
        <f t="shared" si="5"/>
        <v>-2624.98</v>
      </c>
      <c r="M228" s="108">
        <f t="shared" si="6"/>
        <v>-2624.98</v>
      </c>
      <c r="N228" s="109"/>
      <c r="O228" s="110"/>
      <c r="P228" s="110"/>
    </row>
    <row r="229" ht="15.75" customHeight="1">
      <c r="A229" s="103"/>
      <c r="B229" s="104"/>
      <c r="C229" s="103"/>
      <c r="D229" s="103"/>
      <c r="E229" s="105"/>
      <c r="F229" s="71"/>
      <c r="G229" s="106"/>
      <c r="H229" s="111">
        <f t="shared" si="1"/>
        <v>-1474.98</v>
      </c>
      <c r="I229" s="111">
        <f t="shared" si="2"/>
        <v>-1150</v>
      </c>
      <c r="J229" s="111">
        <f t="shared" si="3"/>
        <v>0</v>
      </c>
      <c r="K229" s="111">
        <f t="shared" si="4"/>
        <v>0</v>
      </c>
      <c r="L229" s="69">
        <f t="shared" si="5"/>
        <v>-2624.98</v>
      </c>
      <c r="M229" s="108">
        <f t="shared" si="6"/>
        <v>-2624.98</v>
      </c>
      <c r="N229" s="109"/>
      <c r="O229" s="110"/>
      <c r="P229" s="110"/>
    </row>
    <row r="230" ht="15.75" customHeight="1">
      <c r="A230" s="103"/>
      <c r="B230" s="104"/>
      <c r="C230" s="103"/>
      <c r="D230" s="103"/>
      <c r="E230" s="105"/>
      <c r="F230" s="71"/>
      <c r="G230" s="106"/>
      <c r="H230" s="111">
        <f t="shared" si="1"/>
        <v>-1474.98</v>
      </c>
      <c r="I230" s="111">
        <f t="shared" si="2"/>
        <v>-1150</v>
      </c>
      <c r="J230" s="111">
        <f t="shared" si="3"/>
        <v>0</v>
      </c>
      <c r="K230" s="111">
        <f t="shared" si="4"/>
        <v>0</v>
      </c>
      <c r="L230" s="69">
        <f t="shared" si="5"/>
        <v>-2624.98</v>
      </c>
      <c r="M230" s="108">
        <f t="shared" si="6"/>
        <v>-2624.98</v>
      </c>
      <c r="N230" s="109"/>
      <c r="O230" s="110"/>
      <c r="P230" s="110"/>
    </row>
    <row r="231" ht="15.75" customHeight="1">
      <c r="A231" s="103"/>
      <c r="B231" s="104"/>
      <c r="C231" s="103"/>
      <c r="D231" s="103"/>
      <c r="E231" s="105"/>
      <c r="F231" s="71"/>
      <c r="G231" s="106"/>
      <c r="H231" s="111">
        <f t="shared" si="1"/>
        <v>-1474.98</v>
      </c>
      <c r="I231" s="111">
        <f t="shared" si="2"/>
        <v>-1150</v>
      </c>
      <c r="J231" s="111">
        <f t="shared" si="3"/>
        <v>0</v>
      </c>
      <c r="K231" s="111">
        <f t="shared" si="4"/>
        <v>0</v>
      </c>
      <c r="L231" s="69">
        <f t="shared" si="5"/>
        <v>-2624.98</v>
      </c>
      <c r="M231" s="108">
        <f t="shared" si="6"/>
        <v>-2624.98</v>
      </c>
      <c r="N231" s="109"/>
      <c r="O231" s="110"/>
      <c r="P231" s="110"/>
    </row>
    <row r="232" ht="15.75" customHeight="1">
      <c r="A232" s="103"/>
      <c r="B232" s="104"/>
      <c r="C232" s="103"/>
      <c r="D232" s="103"/>
      <c r="E232" s="105"/>
      <c r="F232" s="71"/>
      <c r="G232" s="106"/>
      <c r="H232" s="111">
        <f t="shared" si="1"/>
        <v>-1474.98</v>
      </c>
      <c r="I232" s="111">
        <f t="shared" si="2"/>
        <v>-1150</v>
      </c>
      <c r="J232" s="111">
        <f t="shared" si="3"/>
        <v>0</v>
      </c>
      <c r="K232" s="111">
        <f t="shared" si="4"/>
        <v>0</v>
      </c>
      <c r="L232" s="69">
        <f t="shared" si="5"/>
        <v>-2624.98</v>
      </c>
      <c r="M232" s="108">
        <f t="shared" si="6"/>
        <v>-2624.98</v>
      </c>
      <c r="N232" s="109"/>
      <c r="O232" s="110"/>
      <c r="P232" s="110"/>
    </row>
    <row r="233" ht="15.75" customHeight="1">
      <c r="A233" s="103"/>
      <c r="B233" s="104"/>
      <c r="C233" s="103"/>
      <c r="D233" s="103"/>
      <c r="E233" s="105"/>
      <c r="F233" s="71"/>
      <c r="G233" s="106"/>
      <c r="H233" s="111">
        <f t="shared" si="1"/>
        <v>-1474.98</v>
      </c>
      <c r="I233" s="111">
        <f t="shared" si="2"/>
        <v>-1150</v>
      </c>
      <c r="J233" s="111">
        <f t="shared" si="3"/>
        <v>0</v>
      </c>
      <c r="K233" s="111">
        <f t="shared" si="4"/>
        <v>0</v>
      </c>
      <c r="L233" s="69">
        <f t="shared" si="5"/>
        <v>-2624.98</v>
      </c>
      <c r="M233" s="108">
        <f t="shared" si="6"/>
        <v>-2624.98</v>
      </c>
      <c r="N233" s="109"/>
      <c r="O233" s="110"/>
      <c r="P233" s="110"/>
    </row>
    <row r="234" ht="15.75" customHeight="1">
      <c r="A234" s="103"/>
      <c r="B234" s="104"/>
      <c r="C234" s="103"/>
      <c r="D234" s="103"/>
      <c r="E234" s="105"/>
      <c r="F234" s="71"/>
      <c r="G234" s="106"/>
      <c r="H234" s="111">
        <f t="shared" si="1"/>
        <v>-1474.98</v>
      </c>
      <c r="I234" s="111">
        <f t="shared" si="2"/>
        <v>-1150</v>
      </c>
      <c r="J234" s="111">
        <f t="shared" si="3"/>
        <v>0</v>
      </c>
      <c r="K234" s="111">
        <f t="shared" si="4"/>
        <v>0</v>
      </c>
      <c r="L234" s="69">
        <f t="shared" si="5"/>
        <v>-2624.98</v>
      </c>
      <c r="M234" s="108">
        <f t="shared" si="6"/>
        <v>-2624.98</v>
      </c>
      <c r="N234" s="109"/>
      <c r="O234" s="110"/>
      <c r="P234" s="110"/>
    </row>
    <row r="235" ht="15.75" customHeight="1">
      <c r="A235" s="103"/>
      <c r="B235" s="104"/>
      <c r="C235" s="103"/>
      <c r="D235" s="103"/>
      <c r="E235" s="105"/>
      <c r="F235" s="71"/>
      <c r="G235" s="106"/>
      <c r="H235" s="111">
        <f t="shared" si="1"/>
        <v>-1474.98</v>
      </c>
      <c r="I235" s="111">
        <f t="shared" si="2"/>
        <v>-1150</v>
      </c>
      <c r="J235" s="111">
        <f t="shared" si="3"/>
        <v>0</v>
      </c>
      <c r="K235" s="111">
        <f t="shared" si="4"/>
        <v>0</v>
      </c>
      <c r="L235" s="69">
        <f t="shared" si="5"/>
        <v>-2624.98</v>
      </c>
      <c r="M235" s="108">
        <f t="shared" si="6"/>
        <v>-2624.98</v>
      </c>
      <c r="N235" s="109"/>
      <c r="O235" s="110"/>
      <c r="P235" s="110"/>
    </row>
    <row r="236" ht="15.75" customHeight="1">
      <c r="A236" s="103"/>
      <c r="B236" s="104"/>
      <c r="C236" s="103"/>
      <c r="D236" s="103"/>
      <c r="E236" s="105"/>
      <c r="F236" s="71"/>
      <c r="G236" s="106"/>
      <c r="H236" s="111">
        <f t="shared" si="1"/>
        <v>-1474.98</v>
      </c>
      <c r="I236" s="111">
        <f t="shared" si="2"/>
        <v>-1150</v>
      </c>
      <c r="J236" s="111">
        <f t="shared" si="3"/>
        <v>0</v>
      </c>
      <c r="K236" s="111">
        <f t="shared" si="4"/>
        <v>0</v>
      </c>
      <c r="L236" s="69">
        <f t="shared" si="5"/>
        <v>-2624.98</v>
      </c>
      <c r="M236" s="108">
        <f t="shared" si="6"/>
        <v>-2624.98</v>
      </c>
      <c r="N236" s="109"/>
      <c r="O236" s="110"/>
      <c r="P236" s="110"/>
    </row>
    <row r="237" ht="15.75" customHeight="1">
      <c r="A237" s="103"/>
      <c r="B237" s="104"/>
      <c r="C237" s="103"/>
      <c r="D237" s="103"/>
      <c r="E237" s="105"/>
      <c r="F237" s="71"/>
      <c r="G237" s="106"/>
      <c r="H237" s="111">
        <f t="shared" si="1"/>
        <v>-1474.98</v>
      </c>
      <c r="I237" s="111">
        <f t="shared" si="2"/>
        <v>-1150</v>
      </c>
      <c r="J237" s="111">
        <f t="shared" si="3"/>
        <v>0</v>
      </c>
      <c r="K237" s="111">
        <f t="shared" si="4"/>
        <v>0</v>
      </c>
      <c r="L237" s="69">
        <f t="shared" si="5"/>
        <v>-2624.98</v>
      </c>
      <c r="M237" s="108">
        <f t="shared" si="6"/>
        <v>-2624.98</v>
      </c>
      <c r="N237" s="109"/>
      <c r="O237" s="110"/>
      <c r="P237" s="110"/>
    </row>
    <row r="238" ht="15.75" customHeight="1">
      <c r="A238" s="103"/>
      <c r="B238" s="104"/>
      <c r="C238" s="103"/>
      <c r="D238" s="103"/>
      <c r="E238" s="105"/>
      <c r="F238" s="71"/>
      <c r="G238" s="106"/>
      <c r="H238" s="111">
        <f t="shared" si="1"/>
        <v>-1474.98</v>
      </c>
      <c r="I238" s="111">
        <f t="shared" si="2"/>
        <v>-1150</v>
      </c>
      <c r="J238" s="111">
        <f t="shared" si="3"/>
        <v>0</v>
      </c>
      <c r="K238" s="111">
        <f t="shared" si="4"/>
        <v>0</v>
      </c>
      <c r="L238" s="69">
        <f t="shared" si="5"/>
        <v>-2624.98</v>
      </c>
      <c r="M238" s="108">
        <f t="shared" si="6"/>
        <v>-2624.98</v>
      </c>
      <c r="N238" s="109"/>
      <c r="O238" s="110"/>
      <c r="P238" s="110"/>
    </row>
    <row r="239" ht="15.75" customHeight="1">
      <c r="A239" s="103"/>
      <c r="B239" s="104"/>
      <c r="C239" s="103"/>
      <c r="D239" s="103"/>
      <c r="E239" s="105"/>
      <c r="F239" s="71"/>
      <c r="G239" s="106"/>
      <c r="H239" s="111">
        <f t="shared" si="1"/>
        <v>-1474.98</v>
      </c>
      <c r="I239" s="111">
        <f t="shared" si="2"/>
        <v>-1150</v>
      </c>
      <c r="J239" s="111">
        <f t="shared" si="3"/>
        <v>0</v>
      </c>
      <c r="K239" s="111">
        <f t="shared" si="4"/>
        <v>0</v>
      </c>
      <c r="L239" s="69">
        <f t="shared" si="5"/>
        <v>-2624.98</v>
      </c>
      <c r="M239" s="108">
        <f t="shared" si="6"/>
        <v>-2624.98</v>
      </c>
      <c r="N239" s="109"/>
      <c r="O239" s="110"/>
      <c r="P239" s="110"/>
    </row>
    <row r="240" ht="15.75" customHeight="1">
      <c r="A240" s="103"/>
      <c r="B240" s="104"/>
      <c r="C240" s="103"/>
      <c r="D240" s="103"/>
      <c r="E240" s="105"/>
      <c r="F240" s="71"/>
      <c r="G240" s="106"/>
      <c r="H240" s="111">
        <f t="shared" si="1"/>
        <v>-1474.98</v>
      </c>
      <c r="I240" s="111">
        <f t="shared" si="2"/>
        <v>-1150</v>
      </c>
      <c r="J240" s="111">
        <f t="shared" si="3"/>
        <v>0</v>
      </c>
      <c r="K240" s="111">
        <f t="shared" si="4"/>
        <v>0</v>
      </c>
      <c r="L240" s="69">
        <f t="shared" si="5"/>
        <v>-2624.98</v>
      </c>
      <c r="M240" s="108">
        <f t="shared" si="6"/>
        <v>-2624.98</v>
      </c>
      <c r="N240" s="109"/>
      <c r="O240" s="110"/>
      <c r="P240" s="110"/>
    </row>
    <row r="241" ht="15.75" customHeight="1">
      <c r="A241" s="103"/>
      <c r="B241" s="104"/>
      <c r="C241" s="103"/>
      <c r="D241" s="103"/>
      <c r="E241" s="105"/>
      <c r="F241" s="71"/>
      <c r="G241" s="106"/>
      <c r="H241" s="111">
        <f t="shared" si="1"/>
        <v>-1474.98</v>
      </c>
      <c r="I241" s="111">
        <f t="shared" si="2"/>
        <v>-1150</v>
      </c>
      <c r="J241" s="111">
        <f t="shared" si="3"/>
        <v>0</v>
      </c>
      <c r="K241" s="111">
        <f t="shared" si="4"/>
        <v>0</v>
      </c>
      <c r="L241" s="69">
        <f t="shared" si="5"/>
        <v>-2624.98</v>
      </c>
      <c r="M241" s="108">
        <f t="shared" si="6"/>
        <v>-2624.98</v>
      </c>
      <c r="N241" s="109"/>
      <c r="O241" s="110"/>
      <c r="P241" s="110"/>
    </row>
    <row r="242" ht="15.75" customHeight="1">
      <c r="A242" s="103"/>
      <c r="B242" s="104"/>
      <c r="C242" s="103"/>
      <c r="D242" s="103"/>
      <c r="E242" s="105"/>
      <c r="F242" s="71"/>
      <c r="G242" s="106"/>
      <c r="H242" s="111">
        <f t="shared" si="1"/>
        <v>-1474.98</v>
      </c>
      <c r="I242" s="111">
        <f t="shared" si="2"/>
        <v>-1150</v>
      </c>
      <c r="J242" s="111">
        <f t="shared" si="3"/>
        <v>0</v>
      </c>
      <c r="K242" s="111">
        <f t="shared" si="4"/>
        <v>0</v>
      </c>
      <c r="L242" s="69">
        <f t="shared" si="5"/>
        <v>-2624.98</v>
      </c>
      <c r="M242" s="108">
        <f t="shared" si="6"/>
        <v>-2624.98</v>
      </c>
      <c r="N242" s="109"/>
      <c r="O242" s="110"/>
      <c r="P242" s="110"/>
    </row>
    <row r="243" ht="15.75" customHeight="1">
      <c r="A243" s="103"/>
      <c r="B243" s="104"/>
      <c r="C243" s="103"/>
      <c r="D243" s="103"/>
      <c r="E243" s="105"/>
      <c r="F243" s="71"/>
      <c r="G243" s="106"/>
      <c r="H243" s="111">
        <f t="shared" si="1"/>
        <v>-1474.98</v>
      </c>
      <c r="I243" s="111">
        <f t="shared" si="2"/>
        <v>-1150</v>
      </c>
      <c r="J243" s="111">
        <f t="shared" si="3"/>
        <v>0</v>
      </c>
      <c r="K243" s="111">
        <f t="shared" si="4"/>
        <v>0</v>
      </c>
      <c r="L243" s="69">
        <f t="shared" si="5"/>
        <v>-2624.98</v>
      </c>
      <c r="M243" s="108">
        <f t="shared" si="6"/>
        <v>-2624.98</v>
      </c>
      <c r="N243" s="109"/>
      <c r="O243" s="110"/>
      <c r="P243" s="110"/>
    </row>
    <row r="244" ht="15.75" customHeight="1">
      <c r="A244" s="103"/>
      <c r="B244" s="104"/>
      <c r="C244" s="103"/>
      <c r="D244" s="103"/>
      <c r="E244" s="105"/>
      <c r="F244" s="71"/>
      <c r="G244" s="106"/>
      <c r="H244" s="111">
        <f t="shared" si="1"/>
        <v>-1474.98</v>
      </c>
      <c r="I244" s="111">
        <f t="shared" si="2"/>
        <v>-1150</v>
      </c>
      <c r="J244" s="111">
        <f t="shared" si="3"/>
        <v>0</v>
      </c>
      <c r="K244" s="111">
        <f t="shared" si="4"/>
        <v>0</v>
      </c>
      <c r="L244" s="69">
        <f t="shared" si="5"/>
        <v>-2624.98</v>
      </c>
      <c r="M244" s="108">
        <f t="shared" si="6"/>
        <v>-2624.98</v>
      </c>
      <c r="N244" s="109"/>
      <c r="O244" s="110"/>
      <c r="P244" s="110"/>
    </row>
    <row r="245" ht="15.75" customHeight="1">
      <c r="A245" s="103"/>
      <c r="B245" s="104"/>
      <c r="C245" s="103"/>
      <c r="D245" s="103"/>
      <c r="E245" s="105"/>
      <c r="F245" s="71"/>
      <c r="G245" s="106"/>
      <c r="H245" s="111">
        <f t="shared" si="1"/>
        <v>-1474.98</v>
      </c>
      <c r="I245" s="111">
        <f t="shared" si="2"/>
        <v>-1150</v>
      </c>
      <c r="J245" s="111">
        <f t="shared" si="3"/>
        <v>0</v>
      </c>
      <c r="K245" s="111">
        <f t="shared" si="4"/>
        <v>0</v>
      </c>
      <c r="L245" s="69">
        <f t="shared" si="5"/>
        <v>-2624.98</v>
      </c>
      <c r="M245" s="108">
        <f t="shared" si="6"/>
        <v>-2624.98</v>
      </c>
      <c r="N245" s="109"/>
      <c r="O245" s="110"/>
      <c r="P245" s="110"/>
    </row>
    <row r="246" ht="15.75" customHeight="1">
      <c r="A246" s="103"/>
      <c r="B246" s="104"/>
      <c r="C246" s="103"/>
      <c r="D246" s="103"/>
      <c r="E246" s="105"/>
      <c r="F246" s="71"/>
      <c r="G246" s="106"/>
      <c r="H246" s="111">
        <f t="shared" si="1"/>
        <v>-1474.98</v>
      </c>
      <c r="I246" s="111">
        <f t="shared" si="2"/>
        <v>-1150</v>
      </c>
      <c r="J246" s="111">
        <f t="shared" si="3"/>
        <v>0</v>
      </c>
      <c r="K246" s="111">
        <f t="shared" si="4"/>
        <v>0</v>
      </c>
      <c r="L246" s="69">
        <f t="shared" si="5"/>
        <v>-2624.98</v>
      </c>
      <c r="M246" s="108">
        <f t="shared" si="6"/>
        <v>-2624.98</v>
      </c>
      <c r="N246" s="109"/>
      <c r="O246" s="110"/>
      <c r="P246" s="110"/>
    </row>
    <row r="247" ht="15.75" customHeight="1">
      <c r="A247" s="103"/>
      <c r="B247" s="104"/>
      <c r="C247" s="103"/>
      <c r="D247" s="103"/>
      <c r="E247" s="105"/>
      <c r="F247" s="71"/>
      <c r="G247" s="106"/>
      <c r="H247" s="111">
        <f t="shared" si="1"/>
        <v>-1474.98</v>
      </c>
      <c r="I247" s="111">
        <f t="shared" si="2"/>
        <v>-1150</v>
      </c>
      <c r="J247" s="111">
        <f t="shared" si="3"/>
        <v>0</v>
      </c>
      <c r="K247" s="111">
        <f t="shared" si="4"/>
        <v>0</v>
      </c>
      <c r="L247" s="69">
        <f t="shared" si="5"/>
        <v>-2624.98</v>
      </c>
      <c r="M247" s="108">
        <f t="shared" si="6"/>
        <v>-2624.98</v>
      </c>
      <c r="N247" s="109"/>
      <c r="O247" s="110"/>
      <c r="P247" s="110"/>
    </row>
    <row r="248" ht="15.75" customHeight="1">
      <c r="A248" s="103"/>
      <c r="B248" s="104"/>
      <c r="C248" s="103"/>
      <c r="D248" s="103"/>
      <c r="E248" s="105"/>
      <c r="F248" s="71"/>
      <c r="G248" s="106"/>
      <c r="H248" s="111">
        <f t="shared" si="1"/>
        <v>-1474.98</v>
      </c>
      <c r="I248" s="111">
        <f t="shared" si="2"/>
        <v>-1150</v>
      </c>
      <c r="J248" s="111">
        <f t="shared" si="3"/>
        <v>0</v>
      </c>
      <c r="K248" s="111">
        <f t="shared" si="4"/>
        <v>0</v>
      </c>
      <c r="L248" s="69">
        <f t="shared" si="5"/>
        <v>-2624.98</v>
      </c>
      <c r="M248" s="108">
        <f t="shared" si="6"/>
        <v>-2624.98</v>
      </c>
      <c r="N248" s="109"/>
      <c r="O248" s="110"/>
      <c r="P248" s="110"/>
    </row>
    <row r="249" ht="15.75" customHeight="1">
      <c r="A249" s="103"/>
      <c r="B249" s="104"/>
      <c r="C249" s="103"/>
      <c r="D249" s="103"/>
      <c r="E249" s="105"/>
      <c r="F249" s="71"/>
      <c r="G249" s="106"/>
      <c r="H249" s="111">
        <f t="shared" si="1"/>
        <v>-1474.98</v>
      </c>
      <c r="I249" s="111">
        <f t="shared" si="2"/>
        <v>-1150</v>
      </c>
      <c r="J249" s="111">
        <f t="shared" si="3"/>
        <v>0</v>
      </c>
      <c r="K249" s="111">
        <f t="shared" si="4"/>
        <v>0</v>
      </c>
      <c r="L249" s="69">
        <f t="shared" si="5"/>
        <v>-2624.98</v>
      </c>
      <c r="M249" s="108">
        <f t="shared" si="6"/>
        <v>-2624.98</v>
      </c>
      <c r="N249" s="109"/>
      <c r="O249" s="110"/>
      <c r="P249" s="110"/>
    </row>
    <row r="250" ht="15.75" customHeight="1">
      <c r="A250" s="103"/>
      <c r="B250" s="104"/>
      <c r="C250" s="103"/>
      <c r="D250" s="103"/>
      <c r="E250" s="105"/>
      <c r="F250" s="71"/>
      <c r="G250" s="106"/>
      <c r="H250" s="111">
        <f t="shared" si="1"/>
        <v>-1474.98</v>
      </c>
      <c r="I250" s="111">
        <f t="shared" si="2"/>
        <v>-1150</v>
      </c>
      <c r="J250" s="111">
        <f t="shared" si="3"/>
        <v>0</v>
      </c>
      <c r="K250" s="111">
        <f t="shared" si="4"/>
        <v>0</v>
      </c>
      <c r="L250" s="69">
        <f t="shared" si="5"/>
        <v>-2624.98</v>
      </c>
      <c r="M250" s="108">
        <f t="shared" si="6"/>
        <v>-2624.98</v>
      </c>
      <c r="N250" s="109"/>
      <c r="O250" s="110"/>
      <c r="P250" s="110"/>
    </row>
    <row r="251" ht="15.75" customHeight="1">
      <c r="A251" s="103"/>
      <c r="B251" s="104"/>
      <c r="C251" s="103"/>
      <c r="D251" s="103"/>
      <c r="E251" s="105"/>
      <c r="F251" s="71"/>
      <c r="G251" s="106"/>
      <c r="H251" s="111">
        <f t="shared" si="1"/>
        <v>-1474.98</v>
      </c>
      <c r="I251" s="111">
        <f t="shared" si="2"/>
        <v>-1150</v>
      </c>
      <c r="J251" s="111">
        <f t="shared" si="3"/>
        <v>0</v>
      </c>
      <c r="K251" s="111">
        <f t="shared" si="4"/>
        <v>0</v>
      </c>
      <c r="L251" s="69">
        <f t="shared" si="5"/>
        <v>-2624.98</v>
      </c>
      <c r="M251" s="108">
        <f t="shared" si="6"/>
        <v>-2624.98</v>
      </c>
      <c r="N251" s="109"/>
      <c r="O251" s="110"/>
      <c r="P251" s="110"/>
    </row>
    <row r="252" ht="15.75" customHeight="1">
      <c r="A252" s="103"/>
      <c r="B252" s="104"/>
      <c r="C252" s="103"/>
      <c r="D252" s="103"/>
      <c r="E252" s="105"/>
      <c r="F252" s="71"/>
      <c r="G252" s="106"/>
      <c r="H252" s="111">
        <f t="shared" si="1"/>
        <v>-1474.98</v>
      </c>
      <c r="I252" s="111">
        <f t="shared" si="2"/>
        <v>-1150</v>
      </c>
      <c r="J252" s="111">
        <f t="shared" si="3"/>
        <v>0</v>
      </c>
      <c r="K252" s="111">
        <f t="shared" si="4"/>
        <v>0</v>
      </c>
      <c r="L252" s="69">
        <f t="shared" si="5"/>
        <v>-2624.98</v>
      </c>
      <c r="M252" s="108">
        <f t="shared" si="6"/>
        <v>-2624.98</v>
      </c>
      <c r="N252" s="109"/>
      <c r="O252" s="110"/>
      <c r="P252" s="110"/>
    </row>
    <row r="253" ht="15.75" customHeight="1">
      <c r="A253" s="103"/>
      <c r="B253" s="104"/>
      <c r="C253" s="103"/>
      <c r="D253" s="103"/>
      <c r="E253" s="105"/>
      <c r="F253" s="71"/>
      <c r="G253" s="106"/>
      <c r="H253" s="111">
        <f t="shared" si="1"/>
        <v>-1474.98</v>
      </c>
      <c r="I253" s="111">
        <f t="shared" si="2"/>
        <v>-1150</v>
      </c>
      <c r="J253" s="111">
        <f t="shared" si="3"/>
        <v>0</v>
      </c>
      <c r="K253" s="111">
        <f t="shared" si="4"/>
        <v>0</v>
      </c>
      <c r="L253" s="69">
        <f t="shared" si="5"/>
        <v>-2624.98</v>
      </c>
      <c r="M253" s="108">
        <f t="shared" si="6"/>
        <v>-2624.98</v>
      </c>
      <c r="N253" s="109"/>
      <c r="O253" s="110"/>
      <c r="P253" s="110"/>
    </row>
    <row r="254" ht="15.75" customHeight="1">
      <c r="A254" s="103"/>
      <c r="B254" s="104"/>
      <c r="C254" s="103"/>
      <c r="D254" s="103"/>
      <c r="E254" s="105"/>
      <c r="F254" s="71"/>
      <c r="G254" s="106"/>
      <c r="H254" s="111">
        <f t="shared" si="1"/>
        <v>-1474.98</v>
      </c>
      <c r="I254" s="111">
        <f t="shared" si="2"/>
        <v>-1150</v>
      </c>
      <c r="J254" s="111">
        <f t="shared" si="3"/>
        <v>0</v>
      </c>
      <c r="K254" s="111">
        <f t="shared" si="4"/>
        <v>0</v>
      </c>
      <c r="L254" s="69">
        <f t="shared" si="5"/>
        <v>-2624.98</v>
      </c>
      <c r="M254" s="108">
        <f t="shared" si="6"/>
        <v>-2624.98</v>
      </c>
      <c r="N254" s="109"/>
      <c r="O254" s="110"/>
      <c r="P254" s="110"/>
    </row>
    <row r="255" ht="15.75" customHeight="1">
      <c r="A255" s="103"/>
      <c r="B255" s="104"/>
      <c r="C255" s="103"/>
      <c r="D255" s="103"/>
      <c r="E255" s="105"/>
      <c r="F255" s="71"/>
      <c r="G255" s="106"/>
      <c r="H255" s="111">
        <f t="shared" si="1"/>
        <v>-1474.98</v>
      </c>
      <c r="I255" s="111">
        <f t="shared" si="2"/>
        <v>-1150</v>
      </c>
      <c r="J255" s="111">
        <f t="shared" si="3"/>
        <v>0</v>
      </c>
      <c r="K255" s="111">
        <f t="shared" si="4"/>
        <v>0</v>
      </c>
      <c r="L255" s="69">
        <f t="shared" si="5"/>
        <v>-2624.98</v>
      </c>
      <c r="M255" s="108">
        <f t="shared" si="6"/>
        <v>-2624.98</v>
      </c>
      <c r="N255" s="109"/>
      <c r="O255" s="110"/>
      <c r="P255" s="110"/>
    </row>
    <row r="256" ht="15.75" customHeight="1">
      <c r="A256" s="103"/>
      <c r="B256" s="104"/>
      <c r="C256" s="103"/>
      <c r="D256" s="103"/>
      <c r="E256" s="105"/>
      <c r="F256" s="71"/>
      <c r="G256" s="106"/>
      <c r="H256" s="111">
        <f t="shared" si="1"/>
        <v>-1474.98</v>
      </c>
      <c r="I256" s="111">
        <f t="shared" si="2"/>
        <v>-1150</v>
      </c>
      <c r="J256" s="111">
        <f t="shared" si="3"/>
        <v>0</v>
      </c>
      <c r="K256" s="111">
        <f t="shared" si="4"/>
        <v>0</v>
      </c>
      <c r="L256" s="69">
        <f t="shared" si="5"/>
        <v>-2624.98</v>
      </c>
      <c r="M256" s="108">
        <f t="shared" si="6"/>
        <v>-2624.98</v>
      </c>
      <c r="N256" s="109"/>
      <c r="O256" s="110"/>
      <c r="P256" s="110"/>
    </row>
    <row r="257" ht="15.75" customHeight="1">
      <c r="A257" s="103"/>
      <c r="B257" s="104"/>
      <c r="C257" s="103"/>
      <c r="D257" s="103"/>
      <c r="E257" s="105"/>
      <c r="F257" s="71"/>
      <c r="G257" s="106"/>
      <c r="H257" s="111">
        <f t="shared" si="1"/>
        <v>-1474.98</v>
      </c>
      <c r="I257" s="111">
        <f t="shared" si="2"/>
        <v>-1150</v>
      </c>
      <c r="J257" s="111">
        <f t="shared" si="3"/>
        <v>0</v>
      </c>
      <c r="K257" s="111">
        <f t="shared" si="4"/>
        <v>0</v>
      </c>
      <c r="L257" s="69">
        <f t="shared" si="5"/>
        <v>-2624.98</v>
      </c>
      <c r="M257" s="108">
        <f t="shared" si="6"/>
        <v>-2624.98</v>
      </c>
      <c r="N257" s="109"/>
      <c r="O257" s="110"/>
      <c r="P257" s="110"/>
    </row>
    <row r="258" ht="15.75" customHeight="1">
      <c r="A258" s="103"/>
      <c r="B258" s="104"/>
      <c r="C258" s="103"/>
      <c r="D258" s="103"/>
      <c r="E258" s="105"/>
      <c r="F258" s="71"/>
      <c r="G258" s="106"/>
      <c r="H258" s="111">
        <f t="shared" si="1"/>
        <v>-1474.98</v>
      </c>
      <c r="I258" s="111">
        <f t="shared" si="2"/>
        <v>-1150</v>
      </c>
      <c r="J258" s="111">
        <f t="shared" si="3"/>
        <v>0</v>
      </c>
      <c r="K258" s="111">
        <f t="shared" si="4"/>
        <v>0</v>
      </c>
      <c r="L258" s="69">
        <f t="shared" si="5"/>
        <v>-2624.98</v>
      </c>
      <c r="M258" s="108">
        <f t="shared" si="6"/>
        <v>-2624.98</v>
      </c>
      <c r="N258" s="109"/>
      <c r="O258" s="110"/>
      <c r="P258" s="110"/>
    </row>
    <row r="259" ht="15.75" customHeight="1">
      <c r="A259" s="103"/>
      <c r="B259" s="104"/>
      <c r="C259" s="103"/>
      <c r="D259" s="103"/>
      <c r="E259" s="105"/>
      <c r="F259" s="71"/>
      <c r="G259" s="106"/>
      <c r="H259" s="111">
        <f t="shared" si="1"/>
        <v>-1474.98</v>
      </c>
      <c r="I259" s="111">
        <f t="shared" si="2"/>
        <v>-1150</v>
      </c>
      <c r="J259" s="111">
        <f t="shared" si="3"/>
        <v>0</v>
      </c>
      <c r="K259" s="111">
        <f t="shared" si="4"/>
        <v>0</v>
      </c>
      <c r="L259" s="69">
        <f t="shared" si="5"/>
        <v>-2624.98</v>
      </c>
      <c r="M259" s="108">
        <f t="shared" si="6"/>
        <v>-2624.98</v>
      </c>
      <c r="N259" s="109"/>
      <c r="O259" s="110"/>
      <c r="P259" s="110"/>
    </row>
    <row r="260" ht="15.75" customHeight="1">
      <c r="A260" s="103"/>
      <c r="B260" s="104"/>
      <c r="C260" s="103"/>
      <c r="D260" s="103"/>
      <c r="E260" s="105"/>
      <c r="F260" s="71"/>
      <c r="G260" s="106"/>
      <c r="H260" s="111">
        <f t="shared" si="1"/>
        <v>-1474.98</v>
      </c>
      <c r="I260" s="111">
        <f t="shared" si="2"/>
        <v>-1150</v>
      </c>
      <c r="J260" s="111">
        <f t="shared" si="3"/>
        <v>0</v>
      </c>
      <c r="K260" s="111">
        <f t="shared" si="4"/>
        <v>0</v>
      </c>
      <c r="L260" s="69">
        <f t="shared" si="5"/>
        <v>-2624.98</v>
      </c>
      <c r="M260" s="108">
        <f t="shared" si="6"/>
        <v>-2624.98</v>
      </c>
      <c r="N260" s="109"/>
      <c r="O260" s="110"/>
      <c r="P260" s="110"/>
    </row>
    <row r="261" ht="15.75" customHeight="1">
      <c r="A261" s="103"/>
      <c r="B261" s="104"/>
      <c r="C261" s="103"/>
      <c r="D261" s="103"/>
      <c r="E261" s="105"/>
      <c r="F261" s="71"/>
      <c r="G261" s="106"/>
      <c r="H261" s="111">
        <f t="shared" si="1"/>
        <v>-1474.98</v>
      </c>
      <c r="I261" s="111">
        <f t="shared" si="2"/>
        <v>-1150</v>
      </c>
      <c r="J261" s="111">
        <f t="shared" si="3"/>
        <v>0</v>
      </c>
      <c r="K261" s="111">
        <f t="shared" si="4"/>
        <v>0</v>
      </c>
      <c r="L261" s="69">
        <f t="shared" si="5"/>
        <v>-2624.98</v>
      </c>
      <c r="M261" s="108">
        <f t="shared" si="6"/>
        <v>-2624.98</v>
      </c>
      <c r="N261" s="109"/>
      <c r="O261" s="110"/>
      <c r="P261" s="110"/>
    </row>
    <row r="262" ht="15.75" customHeight="1">
      <c r="A262" s="103"/>
      <c r="B262" s="104"/>
      <c r="C262" s="103"/>
      <c r="D262" s="103"/>
      <c r="E262" s="105"/>
      <c r="F262" s="71"/>
      <c r="G262" s="106"/>
      <c r="H262" s="111">
        <f t="shared" si="1"/>
        <v>-1474.98</v>
      </c>
      <c r="I262" s="111">
        <f t="shared" si="2"/>
        <v>-1150</v>
      </c>
      <c r="J262" s="111">
        <f t="shared" si="3"/>
        <v>0</v>
      </c>
      <c r="K262" s="111">
        <f t="shared" si="4"/>
        <v>0</v>
      </c>
      <c r="L262" s="69">
        <f t="shared" si="5"/>
        <v>-2624.98</v>
      </c>
      <c r="M262" s="108">
        <f t="shared" si="6"/>
        <v>-2624.98</v>
      </c>
      <c r="N262" s="109"/>
      <c r="O262" s="110"/>
      <c r="P262" s="110"/>
    </row>
    <row r="263" ht="15.75" customHeight="1">
      <c r="A263" s="103"/>
      <c r="B263" s="104"/>
      <c r="C263" s="103"/>
      <c r="D263" s="103"/>
      <c r="E263" s="105"/>
      <c r="F263" s="71"/>
      <c r="G263" s="106"/>
      <c r="H263" s="111">
        <f t="shared" si="1"/>
        <v>-1474.98</v>
      </c>
      <c r="I263" s="111">
        <f t="shared" si="2"/>
        <v>-1150</v>
      </c>
      <c r="J263" s="111">
        <f t="shared" si="3"/>
        <v>0</v>
      </c>
      <c r="K263" s="111">
        <f t="shared" si="4"/>
        <v>0</v>
      </c>
      <c r="L263" s="69">
        <f t="shared" si="5"/>
        <v>-2624.98</v>
      </c>
      <c r="M263" s="108">
        <f t="shared" si="6"/>
        <v>-2624.98</v>
      </c>
      <c r="N263" s="109"/>
      <c r="O263" s="110"/>
      <c r="P263" s="110"/>
    </row>
    <row r="264" ht="15.75" customHeight="1">
      <c r="A264" s="103"/>
      <c r="B264" s="104"/>
      <c r="C264" s="103"/>
      <c r="D264" s="103"/>
      <c r="E264" s="105"/>
      <c r="F264" s="71"/>
      <c r="G264" s="106"/>
      <c r="H264" s="111">
        <f t="shared" si="1"/>
        <v>-1474.98</v>
      </c>
      <c r="I264" s="111">
        <f t="shared" si="2"/>
        <v>-1150</v>
      </c>
      <c r="J264" s="111">
        <f t="shared" si="3"/>
        <v>0</v>
      </c>
      <c r="K264" s="111">
        <f t="shared" si="4"/>
        <v>0</v>
      </c>
      <c r="L264" s="69">
        <f t="shared" si="5"/>
        <v>-2624.98</v>
      </c>
      <c r="M264" s="108">
        <f t="shared" si="6"/>
        <v>-2624.98</v>
      </c>
      <c r="N264" s="109"/>
      <c r="O264" s="110"/>
      <c r="P264" s="110"/>
    </row>
    <row r="265" ht="15.75" customHeight="1">
      <c r="A265" s="103"/>
      <c r="B265" s="104"/>
      <c r="C265" s="103"/>
      <c r="D265" s="103"/>
      <c r="E265" s="105"/>
      <c r="F265" s="71"/>
      <c r="G265" s="106"/>
      <c r="H265" s="111">
        <f t="shared" si="1"/>
        <v>-1474.98</v>
      </c>
      <c r="I265" s="111">
        <f t="shared" si="2"/>
        <v>-1150</v>
      </c>
      <c r="J265" s="111">
        <f t="shared" si="3"/>
        <v>0</v>
      </c>
      <c r="K265" s="111">
        <f t="shared" si="4"/>
        <v>0</v>
      </c>
      <c r="L265" s="69">
        <f t="shared" si="5"/>
        <v>-2624.98</v>
      </c>
      <c r="M265" s="108">
        <f t="shared" si="6"/>
        <v>-2624.98</v>
      </c>
      <c r="N265" s="109"/>
      <c r="O265" s="110"/>
      <c r="P265" s="110"/>
    </row>
    <row r="266" ht="15.75" customHeight="1">
      <c r="A266" s="103"/>
      <c r="B266" s="104"/>
      <c r="C266" s="103"/>
      <c r="D266" s="103"/>
      <c r="E266" s="105"/>
      <c r="F266" s="71"/>
      <c r="G266" s="106"/>
      <c r="H266" s="111">
        <f t="shared" si="1"/>
        <v>-1474.98</v>
      </c>
      <c r="I266" s="111">
        <f t="shared" si="2"/>
        <v>-1150</v>
      </c>
      <c r="J266" s="111">
        <f t="shared" si="3"/>
        <v>0</v>
      </c>
      <c r="K266" s="111">
        <f t="shared" si="4"/>
        <v>0</v>
      </c>
      <c r="L266" s="69">
        <f t="shared" si="5"/>
        <v>-2624.98</v>
      </c>
      <c r="M266" s="108">
        <f t="shared" si="6"/>
        <v>-2624.98</v>
      </c>
      <c r="N266" s="109"/>
      <c r="O266" s="110"/>
      <c r="P266" s="110"/>
    </row>
    <row r="267" ht="15.75" customHeight="1">
      <c r="A267" s="103"/>
      <c r="B267" s="104"/>
      <c r="C267" s="103"/>
      <c r="D267" s="103"/>
      <c r="E267" s="105"/>
      <c r="F267" s="71"/>
      <c r="G267" s="106"/>
      <c r="H267" s="111">
        <f t="shared" si="1"/>
        <v>-1474.98</v>
      </c>
      <c r="I267" s="111">
        <f t="shared" si="2"/>
        <v>-1150</v>
      </c>
      <c r="J267" s="111">
        <f t="shared" si="3"/>
        <v>0</v>
      </c>
      <c r="K267" s="111">
        <f t="shared" si="4"/>
        <v>0</v>
      </c>
      <c r="L267" s="69">
        <f t="shared" si="5"/>
        <v>-2624.98</v>
      </c>
      <c r="M267" s="108">
        <f t="shared" si="6"/>
        <v>-2624.98</v>
      </c>
      <c r="N267" s="109"/>
      <c r="O267" s="110"/>
      <c r="P267" s="110"/>
    </row>
    <row r="268" ht="15.75" customHeight="1">
      <c r="A268" s="103"/>
      <c r="B268" s="104"/>
      <c r="C268" s="103"/>
      <c r="D268" s="103"/>
      <c r="E268" s="105"/>
      <c r="F268" s="71"/>
      <c r="G268" s="106"/>
      <c r="H268" s="111">
        <f t="shared" si="1"/>
        <v>-1474.98</v>
      </c>
      <c r="I268" s="111">
        <f t="shared" si="2"/>
        <v>-1150</v>
      </c>
      <c r="J268" s="111">
        <f t="shared" si="3"/>
        <v>0</v>
      </c>
      <c r="K268" s="111">
        <f t="shared" si="4"/>
        <v>0</v>
      </c>
      <c r="L268" s="69">
        <f t="shared" si="5"/>
        <v>-2624.98</v>
      </c>
      <c r="M268" s="108">
        <f t="shared" si="6"/>
        <v>-2624.98</v>
      </c>
      <c r="N268" s="109"/>
      <c r="O268" s="110"/>
      <c r="P268" s="110"/>
    </row>
    <row r="269" ht="15.75" customHeight="1">
      <c r="A269" s="103"/>
      <c r="B269" s="104"/>
      <c r="C269" s="103"/>
      <c r="D269" s="103"/>
      <c r="E269" s="105"/>
      <c r="F269" s="71"/>
      <c r="G269" s="106"/>
      <c r="H269" s="111">
        <f t="shared" si="1"/>
        <v>-1474.98</v>
      </c>
      <c r="I269" s="111">
        <f t="shared" si="2"/>
        <v>-1150</v>
      </c>
      <c r="J269" s="111">
        <f t="shared" si="3"/>
        <v>0</v>
      </c>
      <c r="K269" s="111">
        <f t="shared" si="4"/>
        <v>0</v>
      </c>
      <c r="L269" s="69">
        <f t="shared" si="5"/>
        <v>-2624.98</v>
      </c>
      <c r="M269" s="108">
        <f t="shared" si="6"/>
        <v>-2624.98</v>
      </c>
      <c r="N269" s="109"/>
      <c r="O269" s="110"/>
      <c r="P269" s="110"/>
    </row>
    <row r="270" ht="15.75" customHeight="1">
      <c r="A270" s="103"/>
      <c r="B270" s="104"/>
      <c r="C270" s="103"/>
      <c r="D270" s="103"/>
      <c r="E270" s="105"/>
      <c r="F270" s="71"/>
      <c r="G270" s="106"/>
      <c r="H270" s="111">
        <f t="shared" si="1"/>
        <v>-1474.98</v>
      </c>
      <c r="I270" s="111">
        <f t="shared" si="2"/>
        <v>-1150</v>
      </c>
      <c r="J270" s="111">
        <f t="shared" si="3"/>
        <v>0</v>
      </c>
      <c r="K270" s="111">
        <f t="shared" si="4"/>
        <v>0</v>
      </c>
      <c r="L270" s="69">
        <f t="shared" si="5"/>
        <v>-2624.98</v>
      </c>
      <c r="M270" s="108">
        <f t="shared" si="6"/>
        <v>-2624.98</v>
      </c>
      <c r="N270" s="109"/>
      <c r="O270" s="110"/>
      <c r="P270" s="110"/>
    </row>
    <row r="271" ht="15.75" customHeight="1">
      <c r="A271" s="103"/>
      <c r="B271" s="104"/>
      <c r="C271" s="103"/>
      <c r="D271" s="103"/>
      <c r="E271" s="105"/>
      <c r="F271" s="71"/>
      <c r="G271" s="106"/>
      <c r="H271" s="111">
        <f t="shared" si="1"/>
        <v>-1474.98</v>
      </c>
      <c r="I271" s="111">
        <f t="shared" si="2"/>
        <v>-1150</v>
      </c>
      <c r="J271" s="111">
        <f t="shared" si="3"/>
        <v>0</v>
      </c>
      <c r="K271" s="111">
        <f t="shared" si="4"/>
        <v>0</v>
      </c>
      <c r="L271" s="69">
        <f t="shared" si="5"/>
        <v>-2624.98</v>
      </c>
      <c r="M271" s="108">
        <f t="shared" si="6"/>
        <v>-2624.98</v>
      </c>
      <c r="N271" s="109"/>
      <c r="O271" s="110"/>
      <c r="P271" s="110"/>
    </row>
    <row r="272" ht="15.75" customHeight="1">
      <c r="A272" s="103"/>
      <c r="B272" s="104"/>
      <c r="C272" s="103"/>
      <c r="D272" s="103"/>
      <c r="E272" s="105"/>
      <c r="F272" s="71"/>
      <c r="G272" s="106"/>
      <c r="H272" s="111">
        <f t="shared" si="1"/>
        <v>-1474.98</v>
      </c>
      <c r="I272" s="111">
        <f t="shared" si="2"/>
        <v>-1150</v>
      </c>
      <c r="J272" s="111">
        <f t="shared" si="3"/>
        <v>0</v>
      </c>
      <c r="K272" s="111">
        <f t="shared" si="4"/>
        <v>0</v>
      </c>
      <c r="L272" s="69">
        <f t="shared" si="5"/>
        <v>-2624.98</v>
      </c>
      <c r="M272" s="108">
        <f t="shared" si="6"/>
        <v>-2624.98</v>
      </c>
      <c r="N272" s="109"/>
      <c r="O272" s="110"/>
      <c r="P272" s="110"/>
    </row>
    <row r="273" ht="15.75" customHeight="1">
      <c r="A273" s="103"/>
      <c r="B273" s="104"/>
      <c r="C273" s="103"/>
      <c r="D273" s="103"/>
      <c r="E273" s="105"/>
      <c r="F273" s="71"/>
      <c r="G273" s="106"/>
      <c r="H273" s="111">
        <f t="shared" si="1"/>
        <v>-1474.98</v>
      </c>
      <c r="I273" s="111">
        <f t="shared" si="2"/>
        <v>-1150</v>
      </c>
      <c r="J273" s="111">
        <f t="shared" si="3"/>
        <v>0</v>
      </c>
      <c r="K273" s="111">
        <f t="shared" si="4"/>
        <v>0</v>
      </c>
      <c r="L273" s="69">
        <f t="shared" si="5"/>
        <v>-2624.98</v>
      </c>
      <c r="M273" s="108">
        <f t="shared" si="6"/>
        <v>-2624.98</v>
      </c>
      <c r="N273" s="109"/>
      <c r="O273" s="110"/>
      <c r="P273" s="110"/>
    </row>
    <row r="274" ht="15.75" customHeight="1">
      <c r="A274" s="103"/>
      <c r="B274" s="104"/>
      <c r="C274" s="103"/>
      <c r="D274" s="103"/>
      <c r="E274" s="105"/>
      <c r="F274" s="71"/>
      <c r="G274" s="106"/>
      <c r="H274" s="111">
        <f t="shared" si="1"/>
        <v>-1474.98</v>
      </c>
      <c r="I274" s="111">
        <f t="shared" si="2"/>
        <v>-1150</v>
      </c>
      <c r="J274" s="111">
        <f t="shared" si="3"/>
        <v>0</v>
      </c>
      <c r="K274" s="111">
        <f t="shared" si="4"/>
        <v>0</v>
      </c>
      <c r="L274" s="69">
        <f t="shared" si="5"/>
        <v>-2624.98</v>
      </c>
      <c r="M274" s="108">
        <f t="shared" si="6"/>
        <v>-2624.98</v>
      </c>
      <c r="N274" s="109"/>
      <c r="O274" s="110"/>
      <c r="P274" s="110"/>
    </row>
    <row r="275" ht="15.75" customHeight="1">
      <c r="A275" s="103"/>
      <c r="B275" s="104"/>
      <c r="C275" s="103"/>
      <c r="D275" s="103"/>
      <c r="E275" s="105"/>
      <c r="F275" s="71"/>
      <c r="G275" s="106"/>
      <c r="H275" s="111">
        <f t="shared" si="1"/>
        <v>-1474.98</v>
      </c>
      <c r="I275" s="111">
        <f t="shared" si="2"/>
        <v>-1150</v>
      </c>
      <c r="J275" s="111">
        <f t="shared" si="3"/>
        <v>0</v>
      </c>
      <c r="K275" s="111">
        <f t="shared" si="4"/>
        <v>0</v>
      </c>
      <c r="L275" s="69">
        <f t="shared" si="5"/>
        <v>-2624.98</v>
      </c>
      <c r="M275" s="108">
        <f t="shared" si="6"/>
        <v>-2624.98</v>
      </c>
      <c r="N275" s="109"/>
      <c r="O275" s="110"/>
      <c r="P275" s="110"/>
    </row>
    <row r="276" ht="15.75" customHeight="1">
      <c r="A276" s="103"/>
      <c r="B276" s="104"/>
      <c r="C276" s="103"/>
      <c r="D276" s="103"/>
      <c r="E276" s="105"/>
      <c r="F276" s="71"/>
      <c r="G276" s="106"/>
      <c r="H276" s="111">
        <f t="shared" si="1"/>
        <v>-1474.98</v>
      </c>
      <c r="I276" s="111">
        <f t="shared" si="2"/>
        <v>-1150</v>
      </c>
      <c r="J276" s="111">
        <f t="shared" si="3"/>
        <v>0</v>
      </c>
      <c r="K276" s="111">
        <f t="shared" si="4"/>
        <v>0</v>
      </c>
      <c r="L276" s="69">
        <f t="shared" si="5"/>
        <v>-2624.98</v>
      </c>
      <c r="M276" s="108">
        <f t="shared" si="6"/>
        <v>-2624.98</v>
      </c>
      <c r="N276" s="109"/>
      <c r="O276" s="110"/>
      <c r="P276" s="110"/>
    </row>
    <row r="277" ht="15.75" customHeight="1">
      <c r="A277" s="103"/>
      <c r="B277" s="104"/>
      <c r="C277" s="103"/>
      <c r="D277" s="103"/>
      <c r="E277" s="105"/>
      <c r="F277" s="71"/>
      <c r="G277" s="106"/>
      <c r="H277" s="111">
        <f t="shared" si="1"/>
        <v>-1474.98</v>
      </c>
      <c r="I277" s="111">
        <f t="shared" si="2"/>
        <v>-1150</v>
      </c>
      <c r="J277" s="111">
        <f t="shared" si="3"/>
        <v>0</v>
      </c>
      <c r="K277" s="111">
        <f t="shared" si="4"/>
        <v>0</v>
      </c>
      <c r="L277" s="69">
        <f t="shared" si="5"/>
        <v>-2624.98</v>
      </c>
      <c r="M277" s="108">
        <f t="shared" si="6"/>
        <v>-2624.98</v>
      </c>
      <c r="N277" s="109"/>
      <c r="O277" s="110"/>
      <c r="P277" s="110"/>
    </row>
    <row r="278" ht="15.75" customHeight="1">
      <c r="A278" s="103"/>
      <c r="B278" s="104"/>
      <c r="C278" s="103"/>
      <c r="D278" s="103"/>
      <c r="E278" s="105"/>
      <c r="F278" s="71"/>
      <c r="G278" s="106"/>
      <c r="H278" s="111">
        <f t="shared" si="1"/>
        <v>-1474.98</v>
      </c>
      <c r="I278" s="111">
        <f t="shared" si="2"/>
        <v>-1150</v>
      </c>
      <c r="J278" s="111">
        <f t="shared" si="3"/>
        <v>0</v>
      </c>
      <c r="K278" s="111">
        <f t="shared" si="4"/>
        <v>0</v>
      </c>
      <c r="L278" s="69">
        <f t="shared" si="5"/>
        <v>-2624.98</v>
      </c>
      <c r="M278" s="108">
        <f t="shared" si="6"/>
        <v>-2624.98</v>
      </c>
      <c r="N278" s="109"/>
      <c r="O278" s="110"/>
      <c r="P278" s="110"/>
    </row>
    <row r="279" ht="15.75" customHeight="1">
      <c r="A279" s="103"/>
      <c r="B279" s="104"/>
      <c r="C279" s="103"/>
      <c r="D279" s="103"/>
      <c r="E279" s="105"/>
      <c r="F279" s="71"/>
      <c r="G279" s="106"/>
      <c r="H279" s="111">
        <f t="shared" si="1"/>
        <v>-1474.98</v>
      </c>
      <c r="I279" s="111">
        <f t="shared" si="2"/>
        <v>-1150</v>
      </c>
      <c r="J279" s="111">
        <f t="shared" si="3"/>
        <v>0</v>
      </c>
      <c r="K279" s="111">
        <f t="shared" si="4"/>
        <v>0</v>
      </c>
      <c r="L279" s="69">
        <f t="shared" si="5"/>
        <v>-2624.98</v>
      </c>
      <c r="M279" s="108">
        <f t="shared" si="6"/>
        <v>-2624.98</v>
      </c>
      <c r="N279" s="109"/>
      <c r="O279" s="110"/>
      <c r="P279" s="110"/>
    </row>
    <row r="280" ht="15.75" customHeight="1">
      <c r="A280" s="103"/>
      <c r="B280" s="104"/>
      <c r="C280" s="103"/>
      <c r="D280" s="103"/>
      <c r="E280" s="105"/>
      <c r="F280" s="71"/>
      <c r="G280" s="106"/>
      <c r="H280" s="111">
        <f t="shared" si="1"/>
        <v>-1474.98</v>
      </c>
      <c r="I280" s="111">
        <f t="shared" si="2"/>
        <v>-1150</v>
      </c>
      <c r="J280" s="111">
        <f t="shared" si="3"/>
        <v>0</v>
      </c>
      <c r="K280" s="111">
        <f t="shared" si="4"/>
        <v>0</v>
      </c>
      <c r="L280" s="69">
        <f t="shared" si="5"/>
        <v>-2624.98</v>
      </c>
      <c r="M280" s="108">
        <f t="shared" si="6"/>
        <v>-2624.98</v>
      </c>
      <c r="N280" s="109"/>
      <c r="O280" s="110"/>
      <c r="P280" s="110"/>
    </row>
    <row r="281" ht="15.75" customHeight="1">
      <c r="A281" s="103"/>
      <c r="B281" s="104"/>
      <c r="C281" s="103"/>
      <c r="D281" s="103"/>
      <c r="E281" s="105"/>
      <c r="F281" s="71"/>
      <c r="G281" s="106"/>
      <c r="H281" s="111">
        <f t="shared" si="1"/>
        <v>-1474.98</v>
      </c>
      <c r="I281" s="111">
        <f t="shared" si="2"/>
        <v>-1150</v>
      </c>
      <c r="J281" s="111">
        <f t="shared" si="3"/>
        <v>0</v>
      </c>
      <c r="K281" s="111">
        <f t="shared" si="4"/>
        <v>0</v>
      </c>
      <c r="L281" s="69">
        <f t="shared" si="5"/>
        <v>-2624.98</v>
      </c>
      <c r="M281" s="108">
        <f t="shared" si="6"/>
        <v>-2624.98</v>
      </c>
      <c r="N281" s="109"/>
      <c r="O281" s="110"/>
      <c r="P281" s="110"/>
    </row>
    <row r="282" ht="15.75" customHeight="1">
      <c r="A282" s="103"/>
      <c r="B282" s="104"/>
      <c r="C282" s="103"/>
      <c r="D282" s="103"/>
      <c r="E282" s="105"/>
      <c r="F282" s="71"/>
      <c r="G282" s="106"/>
      <c r="H282" s="111">
        <f t="shared" si="1"/>
        <v>-1474.98</v>
      </c>
      <c r="I282" s="111">
        <f t="shared" si="2"/>
        <v>-1150</v>
      </c>
      <c r="J282" s="111">
        <f t="shared" si="3"/>
        <v>0</v>
      </c>
      <c r="K282" s="111">
        <f t="shared" si="4"/>
        <v>0</v>
      </c>
      <c r="L282" s="69">
        <f t="shared" si="5"/>
        <v>-2624.98</v>
      </c>
      <c r="M282" s="108">
        <f t="shared" si="6"/>
        <v>-2624.98</v>
      </c>
      <c r="N282" s="109"/>
      <c r="O282" s="110"/>
      <c r="P282" s="110"/>
    </row>
    <row r="283" ht="15.75" customHeight="1">
      <c r="A283" s="103"/>
      <c r="B283" s="104"/>
      <c r="C283" s="103"/>
      <c r="D283" s="103"/>
      <c r="E283" s="105"/>
      <c r="F283" s="71"/>
      <c r="G283" s="106"/>
      <c r="H283" s="111">
        <f t="shared" si="1"/>
        <v>-1474.98</v>
      </c>
      <c r="I283" s="111">
        <f t="shared" si="2"/>
        <v>-1150</v>
      </c>
      <c r="J283" s="111">
        <f t="shared" si="3"/>
        <v>0</v>
      </c>
      <c r="K283" s="111">
        <f t="shared" si="4"/>
        <v>0</v>
      </c>
      <c r="L283" s="69">
        <f t="shared" si="5"/>
        <v>-2624.98</v>
      </c>
      <c r="M283" s="108">
        <f t="shared" si="6"/>
        <v>-2624.98</v>
      </c>
      <c r="N283" s="109"/>
      <c r="O283" s="110"/>
      <c r="P283" s="110"/>
    </row>
    <row r="284" ht="15.75" customHeight="1">
      <c r="A284" s="103"/>
      <c r="B284" s="104"/>
      <c r="C284" s="103"/>
      <c r="D284" s="103"/>
      <c r="E284" s="105"/>
      <c r="F284" s="71"/>
      <c r="G284" s="106"/>
      <c r="H284" s="111">
        <f t="shared" si="1"/>
        <v>-1474.98</v>
      </c>
      <c r="I284" s="111">
        <f t="shared" si="2"/>
        <v>-1150</v>
      </c>
      <c r="J284" s="111">
        <f t="shared" si="3"/>
        <v>0</v>
      </c>
      <c r="K284" s="111">
        <f t="shared" si="4"/>
        <v>0</v>
      </c>
      <c r="L284" s="69">
        <f t="shared" si="5"/>
        <v>-2624.98</v>
      </c>
      <c r="M284" s="108">
        <f t="shared" si="6"/>
        <v>-2624.98</v>
      </c>
      <c r="N284" s="109"/>
      <c r="O284" s="110"/>
      <c r="P284" s="110"/>
    </row>
    <row r="285" ht="15.75" customHeight="1">
      <c r="A285" s="103"/>
      <c r="B285" s="104"/>
      <c r="C285" s="103"/>
      <c r="D285" s="103"/>
      <c r="E285" s="105"/>
      <c r="F285" s="71"/>
      <c r="G285" s="106"/>
      <c r="H285" s="111">
        <f t="shared" si="1"/>
        <v>-1474.98</v>
      </c>
      <c r="I285" s="111">
        <f t="shared" si="2"/>
        <v>-1150</v>
      </c>
      <c r="J285" s="111">
        <f t="shared" si="3"/>
        <v>0</v>
      </c>
      <c r="K285" s="111">
        <f t="shared" si="4"/>
        <v>0</v>
      </c>
      <c r="L285" s="69">
        <f t="shared" si="5"/>
        <v>-2624.98</v>
      </c>
      <c r="M285" s="108">
        <f t="shared" si="6"/>
        <v>-2624.98</v>
      </c>
      <c r="N285" s="109"/>
      <c r="O285" s="110"/>
      <c r="P285" s="110"/>
    </row>
    <row r="286" ht="15.75" customHeight="1">
      <c r="A286" s="103"/>
      <c r="B286" s="104"/>
      <c r="C286" s="103"/>
      <c r="D286" s="103"/>
      <c r="E286" s="105"/>
      <c r="F286" s="71"/>
      <c r="G286" s="106"/>
      <c r="H286" s="111">
        <f t="shared" si="1"/>
        <v>-1474.98</v>
      </c>
      <c r="I286" s="111">
        <f t="shared" si="2"/>
        <v>-1150</v>
      </c>
      <c r="J286" s="111">
        <f t="shared" si="3"/>
        <v>0</v>
      </c>
      <c r="K286" s="111">
        <f t="shared" si="4"/>
        <v>0</v>
      </c>
      <c r="L286" s="69">
        <f t="shared" si="5"/>
        <v>-2624.98</v>
      </c>
      <c r="M286" s="108">
        <f t="shared" si="6"/>
        <v>-2624.98</v>
      </c>
      <c r="N286" s="109"/>
      <c r="O286" s="110"/>
      <c r="P286" s="110"/>
    </row>
    <row r="287" ht="15.75" customHeight="1">
      <c r="A287" s="103"/>
      <c r="B287" s="104"/>
      <c r="C287" s="103"/>
      <c r="D287" s="103"/>
      <c r="E287" s="105"/>
      <c r="F287" s="71"/>
      <c r="G287" s="106"/>
      <c r="H287" s="111">
        <f t="shared" si="1"/>
        <v>-1474.98</v>
      </c>
      <c r="I287" s="111">
        <f t="shared" si="2"/>
        <v>-1150</v>
      </c>
      <c r="J287" s="111">
        <f t="shared" si="3"/>
        <v>0</v>
      </c>
      <c r="K287" s="111">
        <f t="shared" si="4"/>
        <v>0</v>
      </c>
      <c r="L287" s="69">
        <f t="shared" si="5"/>
        <v>-2624.98</v>
      </c>
      <c r="M287" s="108">
        <f t="shared" si="6"/>
        <v>-2624.98</v>
      </c>
      <c r="N287" s="109"/>
      <c r="O287" s="110"/>
      <c r="P287" s="110"/>
    </row>
    <row r="288" ht="15.75" customHeight="1">
      <c r="A288" s="103"/>
      <c r="B288" s="104"/>
      <c r="C288" s="103"/>
      <c r="D288" s="103"/>
      <c r="E288" s="105"/>
      <c r="F288" s="71"/>
      <c r="G288" s="106"/>
      <c r="H288" s="111">
        <f t="shared" si="1"/>
        <v>-1474.98</v>
      </c>
      <c r="I288" s="111">
        <f t="shared" si="2"/>
        <v>-1150</v>
      </c>
      <c r="J288" s="111">
        <f t="shared" si="3"/>
        <v>0</v>
      </c>
      <c r="K288" s="111">
        <f t="shared" si="4"/>
        <v>0</v>
      </c>
      <c r="L288" s="69">
        <f t="shared" si="5"/>
        <v>-2624.98</v>
      </c>
      <c r="M288" s="108">
        <f t="shared" si="6"/>
        <v>-2624.98</v>
      </c>
      <c r="N288" s="109"/>
      <c r="O288" s="110"/>
      <c r="P288" s="110"/>
    </row>
    <row r="289" ht="15.75" customHeight="1">
      <c r="A289" s="103"/>
      <c r="B289" s="104"/>
      <c r="C289" s="103"/>
      <c r="D289" s="103"/>
      <c r="E289" s="105"/>
      <c r="F289" s="71"/>
      <c r="G289" s="106"/>
      <c r="H289" s="111">
        <f t="shared" si="1"/>
        <v>-1474.98</v>
      </c>
      <c r="I289" s="111">
        <f t="shared" si="2"/>
        <v>-1150</v>
      </c>
      <c r="J289" s="111">
        <f t="shared" si="3"/>
        <v>0</v>
      </c>
      <c r="K289" s="111">
        <f t="shared" si="4"/>
        <v>0</v>
      </c>
      <c r="L289" s="69">
        <f t="shared" si="5"/>
        <v>-2624.98</v>
      </c>
      <c r="M289" s="108">
        <f t="shared" si="6"/>
        <v>-2624.98</v>
      </c>
      <c r="N289" s="109"/>
      <c r="O289" s="110"/>
      <c r="P289" s="110"/>
    </row>
    <row r="290" ht="15.75" customHeight="1">
      <c r="A290" s="103"/>
      <c r="B290" s="104"/>
      <c r="C290" s="103"/>
      <c r="D290" s="103"/>
      <c r="E290" s="105"/>
      <c r="F290" s="71"/>
      <c r="G290" s="106"/>
      <c r="H290" s="111">
        <f t="shared" si="1"/>
        <v>-1474.98</v>
      </c>
      <c r="I290" s="111">
        <f t="shared" si="2"/>
        <v>-1150</v>
      </c>
      <c r="J290" s="111">
        <f t="shared" si="3"/>
        <v>0</v>
      </c>
      <c r="K290" s="111">
        <f t="shared" si="4"/>
        <v>0</v>
      </c>
      <c r="L290" s="69">
        <f t="shared" si="5"/>
        <v>-2624.98</v>
      </c>
      <c r="M290" s="108">
        <f t="shared" si="6"/>
        <v>-2624.98</v>
      </c>
      <c r="N290" s="109"/>
      <c r="O290" s="110"/>
      <c r="P290" s="110"/>
    </row>
    <row r="291" ht="15.75" customHeight="1">
      <c r="A291" s="103"/>
      <c r="B291" s="104"/>
      <c r="C291" s="103"/>
      <c r="D291" s="103"/>
      <c r="E291" s="105"/>
      <c r="F291" s="71"/>
      <c r="G291" s="106"/>
      <c r="H291" s="111">
        <f t="shared" si="1"/>
        <v>-1474.98</v>
      </c>
      <c r="I291" s="111">
        <f t="shared" si="2"/>
        <v>-1150</v>
      </c>
      <c r="J291" s="111">
        <f t="shared" si="3"/>
        <v>0</v>
      </c>
      <c r="K291" s="111">
        <f t="shared" si="4"/>
        <v>0</v>
      </c>
      <c r="L291" s="69">
        <f t="shared" si="5"/>
        <v>-2624.98</v>
      </c>
      <c r="M291" s="108">
        <f t="shared" si="6"/>
        <v>-2624.98</v>
      </c>
      <c r="N291" s="109"/>
      <c r="O291" s="110"/>
      <c r="P291" s="110"/>
    </row>
    <row r="292" ht="15.75" customHeight="1">
      <c r="A292" s="103"/>
      <c r="B292" s="104"/>
      <c r="C292" s="103"/>
      <c r="D292" s="103"/>
      <c r="E292" s="105"/>
      <c r="F292" s="71"/>
      <c r="G292" s="106"/>
      <c r="H292" s="111">
        <f t="shared" si="1"/>
        <v>-1474.98</v>
      </c>
      <c r="I292" s="111">
        <f t="shared" si="2"/>
        <v>-1150</v>
      </c>
      <c r="J292" s="111">
        <f t="shared" si="3"/>
        <v>0</v>
      </c>
      <c r="K292" s="111">
        <f t="shared" si="4"/>
        <v>0</v>
      </c>
      <c r="L292" s="69">
        <f t="shared" si="5"/>
        <v>-2624.98</v>
      </c>
      <c r="M292" s="108">
        <f t="shared" si="6"/>
        <v>-2624.98</v>
      </c>
      <c r="N292" s="109"/>
      <c r="O292" s="110"/>
      <c r="P292" s="110"/>
    </row>
    <row r="293" ht="15.75" customHeight="1">
      <c r="A293" s="103"/>
      <c r="B293" s="104"/>
      <c r="C293" s="103"/>
      <c r="D293" s="103"/>
      <c r="E293" s="105"/>
      <c r="F293" s="71"/>
      <c r="G293" s="106"/>
      <c r="H293" s="111">
        <f t="shared" si="1"/>
        <v>-1474.98</v>
      </c>
      <c r="I293" s="111">
        <f t="shared" si="2"/>
        <v>-1150</v>
      </c>
      <c r="J293" s="111">
        <f t="shared" si="3"/>
        <v>0</v>
      </c>
      <c r="K293" s="111">
        <f t="shared" si="4"/>
        <v>0</v>
      </c>
      <c r="L293" s="69">
        <f t="shared" si="5"/>
        <v>-2624.98</v>
      </c>
      <c r="M293" s="108">
        <f t="shared" si="6"/>
        <v>-2624.98</v>
      </c>
      <c r="N293" s="109"/>
      <c r="O293" s="110"/>
      <c r="P293" s="110"/>
    </row>
    <row r="294" ht="15.75" customHeight="1">
      <c r="A294" s="103"/>
      <c r="B294" s="104"/>
      <c r="C294" s="103"/>
      <c r="D294" s="103"/>
      <c r="E294" s="105"/>
      <c r="F294" s="71"/>
      <c r="G294" s="106"/>
      <c r="H294" s="111">
        <f t="shared" si="1"/>
        <v>-1474.98</v>
      </c>
      <c r="I294" s="111">
        <f t="shared" si="2"/>
        <v>-1150</v>
      </c>
      <c r="J294" s="111">
        <f t="shared" si="3"/>
        <v>0</v>
      </c>
      <c r="K294" s="111">
        <f t="shared" si="4"/>
        <v>0</v>
      </c>
      <c r="L294" s="69">
        <f t="shared" si="5"/>
        <v>-2624.98</v>
      </c>
      <c r="M294" s="108">
        <f t="shared" si="6"/>
        <v>-2624.98</v>
      </c>
      <c r="N294" s="109"/>
      <c r="O294" s="110"/>
      <c r="P294" s="110"/>
    </row>
    <row r="295" ht="15.75" customHeight="1">
      <c r="A295" s="103"/>
      <c r="B295" s="104"/>
      <c r="C295" s="103"/>
      <c r="D295" s="103"/>
      <c r="E295" s="105"/>
      <c r="F295" s="71"/>
      <c r="G295" s="106"/>
      <c r="H295" s="111">
        <f t="shared" si="1"/>
        <v>-1474.98</v>
      </c>
      <c r="I295" s="111">
        <f t="shared" si="2"/>
        <v>-1150</v>
      </c>
      <c r="J295" s="111">
        <f t="shared" si="3"/>
        <v>0</v>
      </c>
      <c r="K295" s="111">
        <f t="shared" si="4"/>
        <v>0</v>
      </c>
      <c r="L295" s="69">
        <f t="shared" si="5"/>
        <v>-2624.98</v>
      </c>
      <c r="M295" s="108">
        <f t="shared" si="6"/>
        <v>-2624.98</v>
      </c>
      <c r="N295" s="109"/>
      <c r="O295" s="110"/>
      <c r="P295" s="110"/>
    </row>
    <row r="296" ht="15.75" customHeight="1">
      <c r="A296" s="103"/>
      <c r="B296" s="104"/>
      <c r="C296" s="103"/>
      <c r="D296" s="103"/>
      <c r="E296" s="105"/>
      <c r="F296" s="71"/>
      <c r="G296" s="106"/>
      <c r="H296" s="111">
        <f t="shared" si="1"/>
        <v>-1474.98</v>
      </c>
      <c r="I296" s="111">
        <f t="shared" si="2"/>
        <v>-1150</v>
      </c>
      <c r="J296" s="111">
        <f t="shared" si="3"/>
        <v>0</v>
      </c>
      <c r="K296" s="111">
        <f t="shared" si="4"/>
        <v>0</v>
      </c>
      <c r="L296" s="69">
        <f t="shared" si="5"/>
        <v>-2624.98</v>
      </c>
      <c r="M296" s="108">
        <f t="shared" si="6"/>
        <v>-2624.98</v>
      </c>
      <c r="N296" s="109"/>
      <c r="O296" s="110"/>
      <c r="P296" s="110"/>
    </row>
    <row r="297" ht="15.75" customHeight="1">
      <c r="A297" s="103"/>
      <c r="B297" s="104"/>
      <c r="C297" s="103"/>
      <c r="D297" s="103"/>
      <c r="E297" s="105"/>
      <c r="F297" s="71"/>
      <c r="G297" s="106"/>
      <c r="H297" s="111">
        <f t="shared" si="1"/>
        <v>-1474.98</v>
      </c>
      <c r="I297" s="111">
        <f t="shared" si="2"/>
        <v>-1150</v>
      </c>
      <c r="J297" s="111">
        <f t="shared" si="3"/>
        <v>0</v>
      </c>
      <c r="K297" s="111">
        <f t="shared" si="4"/>
        <v>0</v>
      </c>
      <c r="L297" s="69">
        <f t="shared" si="5"/>
        <v>-2624.98</v>
      </c>
      <c r="M297" s="108">
        <f t="shared" si="6"/>
        <v>-2624.98</v>
      </c>
      <c r="N297" s="109"/>
      <c r="O297" s="110"/>
      <c r="P297" s="110"/>
    </row>
    <row r="298" ht="15.75" customHeight="1">
      <c r="A298" s="103"/>
      <c r="B298" s="104"/>
      <c r="C298" s="103"/>
      <c r="D298" s="103"/>
      <c r="E298" s="105"/>
      <c r="F298" s="71"/>
      <c r="G298" s="106"/>
      <c r="H298" s="111">
        <f t="shared" si="1"/>
        <v>-1474.98</v>
      </c>
      <c r="I298" s="111">
        <f t="shared" si="2"/>
        <v>-1150</v>
      </c>
      <c r="J298" s="111">
        <f t="shared" si="3"/>
        <v>0</v>
      </c>
      <c r="K298" s="111">
        <f t="shared" si="4"/>
        <v>0</v>
      </c>
      <c r="L298" s="69">
        <f t="shared" si="5"/>
        <v>-2624.98</v>
      </c>
      <c r="M298" s="108">
        <f t="shared" si="6"/>
        <v>-2624.98</v>
      </c>
      <c r="N298" s="109"/>
      <c r="O298" s="110"/>
      <c r="P298" s="110"/>
    </row>
    <row r="299" ht="15.75" customHeight="1">
      <c r="A299" s="103"/>
      <c r="B299" s="104"/>
      <c r="C299" s="103"/>
      <c r="D299" s="103"/>
      <c r="E299" s="105"/>
      <c r="F299" s="71"/>
      <c r="G299" s="106"/>
      <c r="H299" s="111">
        <f t="shared" si="1"/>
        <v>-1474.98</v>
      </c>
      <c r="I299" s="111">
        <f t="shared" si="2"/>
        <v>-1150</v>
      </c>
      <c r="J299" s="111">
        <f t="shared" si="3"/>
        <v>0</v>
      </c>
      <c r="K299" s="111">
        <f t="shared" si="4"/>
        <v>0</v>
      </c>
      <c r="L299" s="69">
        <f t="shared" si="5"/>
        <v>-2624.98</v>
      </c>
      <c r="M299" s="108">
        <f t="shared" si="6"/>
        <v>-2624.98</v>
      </c>
      <c r="N299" s="109"/>
      <c r="O299" s="110"/>
      <c r="P299" s="110"/>
    </row>
    <row r="300" ht="15.75" customHeight="1">
      <c r="A300" s="103"/>
      <c r="B300" s="104"/>
      <c r="C300" s="103"/>
      <c r="D300" s="103"/>
      <c r="E300" s="105"/>
      <c r="F300" s="71"/>
      <c r="G300" s="106"/>
      <c r="H300" s="111">
        <f t="shared" si="1"/>
        <v>-1474.98</v>
      </c>
      <c r="I300" s="111">
        <f t="shared" si="2"/>
        <v>-1150</v>
      </c>
      <c r="J300" s="111">
        <f t="shared" si="3"/>
        <v>0</v>
      </c>
      <c r="K300" s="111">
        <f t="shared" si="4"/>
        <v>0</v>
      </c>
      <c r="L300" s="69">
        <f t="shared" si="5"/>
        <v>-2624.98</v>
      </c>
      <c r="M300" s="108">
        <f t="shared" si="6"/>
        <v>-2624.98</v>
      </c>
      <c r="N300" s="109"/>
      <c r="O300" s="110"/>
      <c r="P300" s="110"/>
    </row>
    <row r="301" ht="15.75" customHeight="1">
      <c r="A301" s="103"/>
      <c r="B301" s="104"/>
      <c r="C301" s="103"/>
      <c r="D301" s="103"/>
      <c r="E301" s="105"/>
      <c r="F301" s="71"/>
      <c r="G301" s="106"/>
      <c r="H301" s="111">
        <f t="shared" si="1"/>
        <v>-1474.98</v>
      </c>
      <c r="I301" s="111">
        <f t="shared" si="2"/>
        <v>-1150</v>
      </c>
      <c r="J301" s="111">
        <f t="shared" si="3"/>
        <v>0</v>
      </c>
      <c r="K301" s="111">
        <f t="shared" si="4"/>
        <v>0</v>
      </c>
      <c r="L301" s="69">
        <f t="shared" si="5"/>
        <v>-2624.98</v>
      </c>
      <c r="M301" s="108">
        <f t="shared" si="6"/>
        <v>-2624.98</v>
      </c>
      <c r="N301" s="109"/>
      <c r="O301" s="110"/>
      <c r="P301" s="110"/>
    </row>
    <row r="302" ht="15.75" customHeight="1">
      <c r="A302" s="103"/>
      <c r="B302" s="104"/>
      <c r="C302" s="103"/>
      <c r="D302" s="103"/>
      <c r="E302" s="105"/>
      <c r="F302" s="71"/>
      <c r="G302" s="106"/>
      <c r="H302" s="111">
        <f t="shared" si="1"/>
        <v>-1474.98</v>
      </c>
      <c r="I302" s="111">
        <f t="shared" si="2"/>
        <v>-1150</v>
      </c>
      <c r="J302" s="111">
        <f t="shared" si="3"/>
        <v>0</v>
      </c>
      <c r="K302" s="111">
        <f t="shared" si="4"/>
        <v>0</v>
      </c>
      <c r="L302" s="69">
        <f t="shared" si="5"/>
        <v>-2624.98</v>
      </c>
      <c r="M302" s="108">
        <f t="shared" si="6"/>
        <v>-2624.98</v>
      </c>
      <c r="N302" s="109"/>
      <c r="O302" s="110"/>
      <c r="P302" s="110"/>
    </row>
    <row r="303" ht="15.75" customHeight="1">
      <c r="A303" s="103"/>
      <c r="B303" s="104"/>
      <c r="C303" s="103"/>
      <c r="D303" s="103"/>
      <c r="E303" s="105"/>
      <c r="F303" s="71"/>
      <c r="G303" s="106"/>
      <c r="H303" s="111">
        <f t="shared" si="1"/>
        <v>-1474.98</v>
      </c>
      <c r="I303" s="111">
        <f t="shared" si="2"/>
        <v>-1150</v>
      </c>
      <c r="J303" s="111">
        <f t="shared" si="3"/>
        <v>0</v>
      </c>
      <c r="K303" s="111">
        <f t="shared" si="4"/>
        <v>0</v>
      </c>
      <c r="L303" s="69">
        <f t="shared" si="5"/>
        <v>-2624.98</v>
      </c>
      <c r="M303" s="108">
        <f t="shared" si="6"/>
        <v>-2624.98</v>
      </c>
      <c r="N303" s="109"/>
      <c r="O303" s="110"/>
      <c r="P303" s="110"/>
    </row>
    <row r="304" ht="15.75" customHeight="1">
      <c r="A304" s="103"/>
      <c r="B304" s="104"/>
      <c r="C304" s="103"/>
      <c r="D304" s="103"/>
      <c r="E304" s="105"/>
      <c r="F304" s="71"/>
      <c r="G304" s="106"/>
      <c r="H304" s="111">
        <f t="shared" si="1"/>
        <v>-1474.98</v>
      </c>
      <c r="I304" s="111">
        <f t="shared" si="2"/>
        <v>-1150</v>
      </c>
      <c r="J304" s="111">
        <f t="shared" si="3"/>
        <v>0</v>
      </c>
      <c r="K304" s="111">
        <f t="shared" si="4"/>
        <v>0</v>
      </c>
      <c r="L304" s="69">
        <f t="shared" si="5"/>
        <v>-2624.98</v>
      </c>
      <c r="M304" s="108">
        <f t="shared" si="6"/>
        <v>-2624.98</v>
      </c>
      <c r="N304" s="109"/>
      <c r="O304" s="110"/>
      <c r="P304" s="110"/>
    </row>
    <row r="305" ht="15.75" customHeight="1">
      <c r="A305" s="103"/>
      <c r="B305" s="104"/>
      <c r="C305" s="103"/>
      <c r="D305" s="103"/>
      <c r="E305" s="105"/>
      <c r="F305" s="71"/>
      <c r="G305" s="106"/>
      <c r="H305" s="111">
        <f t="shared" si="1"/>
        <v>-1474.98</v>
      </c>
      <c r="I305" s="111">
        <f t="shared" si="2"/>
        <v>-1150</v>
      </c>
      <c r="J305" s="111">
        <f t="shared" si="3"/>
        <v>0</v>
      </c>
      <c r="K305" s="111">
        <f t="shared" si="4"/>
        <v>0</v>
      </c>
      <c r="L305" s="69">
        <f t="shared" si="5"/>
        <v>-2624.98</v>
      </c>
      <c r="M305" s="108">
        <f t="shared" si="6"/>
        <v>-2624.98</v>
      </c>
      <c r="N305" s="109"/>
      <c r="O305" s="110"/>
      <c r="P305" s="110"/>
    </row>
    <row r="306" ht="15.75" customHeight="1">
      <c r="A306" s="103"/>
      <c r="B306" s="104"/>
      <c r="C306" s="103"/>
      <c r="D306" s="103"/>
      <c r="E306" s="105"/>
      <c r="F306" s="71"/>
      <c r="G306" s="106"/>
      <c r="H306" s="111">
        <f t="shared" si="1"/>
        <v>-1474.98</v>
      </c>
      <c r="I306" s="111">
        <f t="shared" si="2"/>
        <v>-1150</v>
      </c>
      <c r="J306" s="111">
        <f t="shared" si="3"/>
        <v>0</v>
      </c>
      <c r="K306" s="111">
        <f t="shared" si="4"/>
        <v>0</v>
      </c>
      <c r="L306" s="69">
        <f t="shared" si="5"/>
        <v>-2624.98</v>
      </c>
      <c r="M306" s="108">
        <f t="shared" si="6"/>
        <v>-2624.98</v>
      </c>
      <c r="N306" s="109"/>
      <c r="O306" s="110"/>
      <c r="P306" s="110"/>
    </row>
    <row r="307" ht="15.75" customHeight="1">
      <c r="A307" s="103"/>
      <c r="B307" s="104"/>
      <c r="C307" s="103"/>
      <c r="D307" s="103"/>
      <c r="E307" s="105"/>
      <c r="F307" s="71"/>
      <c r="G307" s="106"/>
      <c r="H307" s="111">
        <f t="shared" si="1"/>
        <v>-1474.98</v>
      </c>
      <c r="I307" s="111">
        <f t="shared" si="2"/>
        <v>-1150</v>
      </c>
      <c r="J307" s="111">
        <f t="shared" si="3"/>
        <v>0</v>
      </c>
      <c r="K307" s="111">
        <f t="shared" si="4"/>
        <v>0</v>
      </c>
      <c r="L307" s="69">
        <f t="shared" si="5"/>
        <v>-2624.98</v>
      </c>
      <c r="M307" s="108">
        <f t="shared" si="6"/>
        <v>-2624.98</v>
      </c>
      <c r="N307" s="109"/>
      <c r="O307" s="110"/>
      <c r="P307" s="110"/>
    </row>
    <row r="308" ht="15.75" customHeight="1">
      <c r="A308" s="103"/>
      <c r="B308" s="104"/>
      <c r="C308" s="103"/>
      <c r="D308" s="103"/>
      <c r="E308" s="105"/>
      <c r="F308" s="71"/>
      <c r="G308" s="106"/>
      <c r="H308" s="111">
        <f t="shared" si="1"/>
        <v>-1474.98</v>
      </c>
      <c r="I308" s="111">
        <f t="shared" si="2"/>
        <v>-1150</v>
      </c>
      <c r="J308" s="111">
        <f t="shared" si="3"/>
        <v>0</v>
      </c>
      <c r="K308" s="111">
        <f t="shared" si="4"/>
        <v>0</v>
      </c>
      <c r="L308" s="69">
        <f t="shared" si="5"/>
        <v>-2624.98</v>
      </c>
      <c r="M308" s="108">
        <f t="shared" si="6"/>
        <v>-2624.98</v>
      </c>
      <c r="N308" s="109"/>
      <c r="O308" s="110"/>
      <c r="P308" s="110"/>
    </row>
    <row r="309" ht="15.75" customHeight="1">
      <c r="A309" s="103"/>
      <c r="B309" s="104"/>
      <c r="C309" s="103"/>
      <c r="D309" s="103"/>
      <c r="E309" s="105"/>
      <c r="F309" s="71"/>
      <c r="G309" s="106"/>
      <c r="H309" s="111">
        <f t="shared" si="1"/>
        <v>-1474.98</v>
      </c>
      <c r="I309" s="111">
        <f t="shared" si="2"/>
        <v>-1150</v>
      </c>
      <c r="J309" s="111">
        <f t="shared" si="3"/>
        <v>0</v>
      </c>
      <c r="K309" s="111">
        <f t="shared" si="4"/>
        <v>0</v>
      </c>
      <c r="L309" s="69">
        <f t="shared" si="5"/>
        <v>-2624.98</v>
      </c>
      <c r="M309" s="108">
        <f t="shared" si="6"/>
        <v>-2624.98</v>
      </c>
      <c r="N309" s="109"/>
      <c r="O309" s="110"/>
      <c r="P309" s="110"/>
    </row>
    <row r="310" ht="15.75" customHeight="1">
      <c r="A310" s="103"/>
      <c r="B310" s="104"/>
      <c r="C310" s="103"/>
      <c r="D310" s="103"/>
      <c r="E310" s="105"/>
      <c r="F310" s="71"/>
      <c r="G310" s="106"/>
      <c r="H310" s="111">
        <f t="shared" si="1"/>
        <v>-1474.98</v>
      </c>
      <c r="I310" s="111">
        <f t="shared" si="2"/>
        <v>-1150</v>
      </c>
      <c r="J310" s="111">
        <f t="shared" si="3"/>
        <v>0</v>
      </c>
      <c r="K310" s="111">
        <f t="shared" si="4"/>
        <v>0</v>
      </c>
      <c r="L310" s="69">
        <f t="shared" si="5"/>
        <v>-2624.98</v>
      </c>
      <c r="M310" s="108">
        <f t="shared" si="6"/>
        <v>-2624.98</v>
      </c>
      <c r="N310" s="109"/>
      <c r="O310" s="110"/>
      <c r="P310" s="110"/>
    </row>
    <row r="311" ht="15.75" customHeight="1">
      <c r="A311" s="103"/>
      <c r="B311" s="104"/>
      <c r="C311" s="103"/>
      <c r="D311" s="103"/>
      <c r="E311" s="105"/>
      <c r="F311" s="71"/>
      <c r="G311" s="106"/>
      <c r="H311" s="111">
        <f t="shared" si="1"/>
        <v>-1474.98</v>
      </c>
      <c r="I311" s="111">
        <f t="shared" si="2"/>
        <v>-1150</v>
      </c>
      <c r="J311" s="111">
        <f t="shared" si="3"/>
        <v>0</v>
      </c>
      <c r="K311" s="111">
        <f t="shared" si="4"/>
        <v>0</v>
      </c>
      <c r="L311" s="69">
        <f t="shared" si="5"/>
        <v>-2624.98</v>
      </c>
      <c r="M311" s="108">
        <f t="shared" si="6"/>
        <v>-2624.98</v>
      </c>
      <c r="N311" s="109"/>
      <c r="O311" s="110"/>
      <c r="P311" s="110"/>
    </row>
    <row r="312" ht="15.75" customHeight="1">
      <c r="A312" s="103"/>
      <c r="B312" s="104"/>
      <c r="C312" s="103"/>
      <c r="D312" s="103"/>
      <c r="E312" s="105"/>
      <c r="F312" s="71"/>
      <c r="G312" s="106"/>
      <c r="H312" s="111">
        <f t="shared" si="1"/>
        <v>-1474.98</v>
      </c>
      <c r="I312" s="111">
        <f t="shared" si="2"/>
        <v>-1150</v>
      </c>
      <c r="J312" s="111">
        <f t="shared" si="3"/>
        <v>0</v>
      </c>
      <c r="K312" s="111">
        <f t="shared" si="4"/>
        <v>0</v>
      </c>
      <c r="L312" s="69">
        <f t="shared" si="5"/>
        <v>-2624.98</v>
      </c>
      <c r="M312" s="108">
        <f t="shared" si="6"/>
        <v>-2624.98</v>
      </c>
      <c r="N312" s="109"/>
      <c r="O312" s="110"/>
      <c r="P312" s="110"/>
    </row>
    <row r="313" ht="15.75" customHeight="1">
      <c r="A313" s="103"/>
      <c r="B313" s="104"/>
      <c r="C313" s="103"/>
      <c r="D313" s="103"/>
      <c r="E313" s="105"/>
      <c r="F313" s="71"/>
      <c r="G313" s="106"/>
      <c r="H313" s="111">
        <f t="shared" si="1"/>
        <v>-1474.98</v>
      </c>
      <c r="I313" s="111">
        <f t="shared" si="2"/>
        <v>-1150</v>
      </c>
      <c r="J313" s="111">
        <f t="shared" si="3"/>
        <v>0</v>
      </c>
      <c r="K313" s="111">
        <f t="shared" si="4"/>
        <v>0</v>
      </c>
      <c r="L313" s="69">
        <f t="shared" si="5"/>
        <v>-2624.98</v>
      </c>
      <c r="M313" s="108">
        <f t="shared" si="6"/>
        <v>-2624.98</v>
      </c>
      <c r="N313" s="109"/>
      <c r="O313" s="110"/>
      <c r="P313" s="110"/>
    </row>
    <row r="314" ht="15.75" customHeight="1">
      <c r="A314" s="103"/>
      <c r="B314" s="104"/>
      <c r="C314" s="103"/>
      <c r="D314" s="103"/>
      <c r="E314" s="105"/>
      <c r="F314" s="71"/>
      <c r="G314" s="106"/>
      <c r="H314" s="111">
        <f t="shared" si="1"/>
        <v>-1474.98</v>
      </c>
      <c r="I314" s="111">
        <f t="shared" si="2"/>
        <v>-1150</v>
      </c>
      <c r="J314" s="111">
        <f t="shared" si="3"/>
        <v>0</v>
      </c>
      <c r="K314" s="111">
        <f t="shared" si="4"/>
        <v>0</v>
      </c>
      <c r="L314" s="69">
        <f t="shared" si="5"/>
        <v>-2624.98</v>
      </c>
      <c r="M314" s="108">
        <f t="shared" si="6"/>
        <v>-2624.98</v>
      </c>
      <c r="N314" s="109"/>
      <c r="O314" s="110"/>
      <c r="P314" s="110"/>
    </row>
    <row r="315" ht="15.75" customHeight="1">
      <c r="A315" s="103"/>
      <c r="B315" s="104"/>
      <c r="C315" s="103"/>
      <c r="D315" s="103"/>
      <c r="E315" s="105"/>
      <c r="F315" s="71"/>
      <c r="G315" s="106"/>
      <c r="H315" s="111">
        <f t="shared" si="1"/>
        <v>-1474.98</v>
      </c>
      <c r="I315" s="111">
        <f t="shared" si="2"/>
        <v>-1150</v>
      </c>
      <c r="J315" s="111">
        <f t="shared" si="3"/>
        <v>0</v>
      </c>
      <c r="K315" s="111">
        <f t="shared" si="4"/>
        <v>0</v>
      </c>
      <c r="L315" s="69">
        <f t="shared" si="5"/>
        <v>-2624.98</v>
      </c>
      <c r="M315" s="108">
        <f t="shared" si="6"/>
        <v>-2624.98</v>
      </c>
      <c r="N315" s="109"/>
      <c r="O315" s="110"/>
      <c r="P315" s="110"/>
    </row>
    <row r="316" ht="15.75" customHeight="1">
      <c r="A316" s="103"/>
      <c r="B316" s="104"/>
      <c r="C316" s="103"/>
      <c r="D316" s="103"/>
      <c r="E316" s="105"/>
      <c r="F316" s="71"/>
      <c r="G316" s="106"/>
      <c r="H316" s="111">
        <f t="shared" si="1"/>
        <v>-1474.98</v>
      </c>
      <c r="I316" s="111">
        <f t="shared" si="2"/>
        <v>-1150</v>
      </c>
      <c r="J316" s="111">
        <f t="shared" si="3"/>
        <v>0</v>
      </c>
      <c r="K316" s="111">
        <f t="shared" si="4"/>
        <v>0</v>
      </c>
      <c r="L316" s="69">
        <f t="shared" si="5"/>
        <v>-2624.98</v>
      </c>
      <c r="M316" s="108">
        <f t="shared" si="6"/>
        <v>-2624.98</v>
      </c>
      <c r="N316" s="109"/>
      <c r="O316" s="110"/>
      <c r="P316" s="110"/>
    </row>
    <row r="317" ht="15.75" customHeight="1">
      <c r="A317" s="103"/>
      <c r="B317" s="104"/>
      <c r="C317" s="103"/>
      <c r="D317" s="103"/>
      <c r="E317" s="105"/>
      <c r="F317" s="71"/>
      <c r="G317" s="106"/>
      <c r="H317" s="111">
        <f t="shared" si="1"/>
        <v>-1474.98</v>
      </c>
      <c r="I317" s="111">
        <f t="shared" si="2"/>
        <v>-1150</v>
      </c>
      <c r="J317" s="111">
        <f t="shared" si="3"/>
        <v>0</v>
      </c>
      <c r="K317" s="111">
        <f t="shared" si="4"/>
        <v>0</v>
      </c>
      <c r="L317" s="69">
        <f t="shared" si="5"/>
        <v>-2624.98</v>
      </c>
      <c r="M317" s="108">
        <f t="shared" si="6"/>
        <v>-2624.98</v>
      </c>
      <c r="N317" s="109"/>
      <c r="O317" s="110"/>
      <c r="P317" s="110"/>
    </row>
    <row r="318" ht="15.75" customHeight="1">
      <c r="A318" s="103"/>
      <c r="B318" s="104"/>
      <c r="C318" s="103"/>
      <c r="D318" s="103"/>
      <c r="E318" s="105"/>
      <c r="F318" s="71"/>
      <c r="G318" s="106"/>
      <c r="H318" s="111">
        <f t="shared" si="1"/>
        <v>-1474.98</v>
      </c>
      <c r="I318" s="111">
        <f t="shared" si="2"/>
        <v>-1150</v>
      </c>
      <c r="J318" s="111">
        <f t="shared" si="3"/>
        <v>0</v>
      </c>
      <c r="K318" s="111">
        <f t="shared" si="4"/>
        <v>0</v>
      </c>
      <c r="L318" s="69">
        <f t="shared" si="5"/>
        <v>-2624.98</v>
      </c>
      <c r="M318" s="108">
        <f t="shared" si="6"/>
        <v>-2624.98</v>
      </c>
      <c r="N318" s="109"/>
      <c r="O318" s="110"/>
      <c r="P318" s="110"/>
    </row>
    <row r="319" ht="15.75" customHeight="1">
      <c r="A319" s="103"/>
      <c r="B319" s="104"/>
      <c r="C319" s="103"/>
      <c r="D319" s="103"/>
      <c r="E319" s="105"/>
      <c r="F319" s="71"/>
      <c r="G319" s="106"/>
      <c r="H319" s="111">
        <f t="shared" si="1"/>
        <v>-1474.98</v>
      </c>
      <c r="I319" s="111">
        <f t="shared" si="2"/>
        <v>-1150</v>
      </c>
      <c r="J319" s="111">
        <f t="shared" si="3"/>
        <v>0</v>
      </c>
      <c r="K319" s="111">
        <f t="shared" si="4"/>
        <v>0</v>
      </c>
      <c r="L319" s="69">
        <f t="shared" si="5"/>
        <v>-2624.98</v>
      </c>
      <c r="M319" s="108">
        <f t="shared" si="6"/>
        <v>-2624.98</v>
      </c>
      <c r="N319" s="109"/>
      <c r="O319" s="110"/>
      <c r="P319" s="110"/>
    </row>
    <row r="320" ht="15.75" customHeight="1">
      <c r="A320" s="103"/>
      <c r="B320" s="104"/>
      <c r="C320" s="103"/>
      <c r="D320" s="103"/>
      <c r="E320" s="105"/>
      <c r="F320" s="71"/>
      <c r="G320" s="106"/>
      <c r="H320" s="111">
        <f t="shared" si="1"/>
        <v>-1474.98</v>
      </c>
      <c r="I320" s="111">
        <f t="shared" si="2"/>
        <v>-1150</v>
      </c>
      <c r="J320" s="111">
        <f t="shared" si="3"/>
        <v>0</v>
      </c>
      <c r="K320" s="111">
        <f t="shared" si="4"/>
        <v>0</v>
      </c>
      <c r="L320" s="69">
        <f t="shared" si="5"/>
        <v>-2624.98</v>
      </c>
      <c r="M320" s="108">
        <f t="shared" si="6"/>
        <v>-2624.98</v>
      </c>
      <c r="N320" s="109"/>
      <c r="O320" s="110"/>
      <c r="P320" s="110"/>
    </row>
    <row r="321" ht="15.75" customHeight="1">
      <c r="A321" s="103"/>
      <c r="B321" s="104"/>
      <c r="C321" s="103"/>
      <c r="D321" s="103"/>
      <c r="E321" s="105"/>
      <c r="F321" s="71"/>
      <c r="G321" s="106"/>
      <c r="H321" s="111">
        <f t="shared" si="1"/>
        <v>-1474.98</v>
      </c>
      <c r="I321" s="111">
        <f t="shared" si="2"/>
        <v>-1150</v>
      </c>
      <c r="J321" s="111">
        <f t="shared" si="3"/>
        <v>0</v>
      </c>
      <c r="K321" s="111">
        <f t="shared" si="4"/>
        <v>0</v>
      </c>
      <c r="L321" s="69">
        <f t="shared" si="5"/>
        <v>-2624.98</v>
      </c>
      <c r="M321" s="108">
        <f t="shared" si="6"/>
        <v>-2624.98</v>
      </c>
      <c r="N321" s="109"/>
      <c r="O321" s="110"/>
      <c r="P321" s="110"/>
    </row>
    <row r="322" ht="15.75" customHeight="1">
      <c r="A322" s="103"/>
      <c r="B322" s="104"/>
      <c r="C322" s="103"/>
      <c r="D322" s="103"/>
      <c r="E322" s="105"/>
      <c r="F322" s="71"/>
      <c r="G322" s="106"/>
      <c r="H322" s="111">
        <f t="shared" si="1"/>
        <v>-1474.98</v>
      </c>
      <c r="I322" s="111">
        <f t="shared" si="2"/>
        <v>-1150</v>
      </c>
      <c r="J322" s="111">
        <f t="shared" si="3"/>
        <v>0</v>
      </c>
      <c r="K322" s="111">
        <f t="shared" si="4"/>
        <v>0</v>
      </c>
      <c r="L322" s="69">
        <f t="shared" si="5"/>
        <v>-2624.98</v>
      </c>
      <c r="M322" s="108">
        <f t="shared" si="6"/>
        <v>-2624.98</v>
      </c>
      <c r="N322" s="109"/>
      <c r="O322" s="110"/>
      <c r="P322" s="110"/>
    </row>
    <row r="323" ht="15.75" customHeight="1">
      <c r="A323" s="103"/>
      <c r="B323" s="104"/>
      <c r="C323" s="103"/>
      <c r="D323" s="103"/>
      <c r="E323" s="105"/>
      <c r="F323" s="71"/>
      <c r="G323" s="106"/>
      <c r="H323" s="111">
        <f t="shared" si="1"/>
        <v>-1474.98</v>
      </c>
      <c r="I323" s="111">
        <f t="shared" si="2"/>
        <v>-1150</v>
      </c>
      <c r="J323" s="111">
        <f t="shared" si="3"/>
        <v>0</v>
      </c>
      <c r="K323" s="111">
        <f t="shared" si="4"/>
        <v>0</v>
      </c>
      <c r="L323" s="69">
        <f t="shared" si="5"/>
        <v>-2624.98</v>
      </c>
      <c r="M323" s="108">
        <f t="shared" si="6"/>
        <v>-2624.98</v>
      </c>
      <c r="N323" s="109"/>
      <c r="O323" s="110"/>
      <c r="P323" s="110"/>
    </row>
    <row r="324" ht="15.75" customHeight="1">
      <c r="A324" s="103"/>
      <c r="B324" s="104"/>
      <c r="C324" s="103"/>
      <c r="D324" s="103"/>
      <c r="E324" s="105"/>
      <c r="F324" s="71"/>
      <c r="G324" s="106"/>
      <c r="H324" s="111">
        <f t="shared" si="1"/>
        <v>-1474.98</v>
      </c>
      <c r="I324" s="111">
        <f t="shared" si="2"/>
        <v>-1150</v>
      </c>
      <c r="J324" s="111">
        <f t="shared" si="3"/>
        <v>0</v>
      </c>
      <c r="K324" s="111">
        <f t="shared" si="4"/>
        <v>0</v>
      </c>
      <c r="L324" s="69">
        <f t="shared" si="5"/>
        <v>-2624.98</v>
      </c>
      <c r="M324" s="108">
        <f t="shared" si="6"/>
        <v>-2624.98</v>
      </c>
      <c r="N324" s="109"/>
      <c r="O324" s="110"/>
      <c r="P324" s="110"/>
    </row>
    <row r="325" ht="15.75" customHeight="1">
      <c r="A325" s="103"/>
      <c r="B325" s="104"/>
      <c r="C325" s="103"/>
      <c r="D325" s="103"/>
      <c r="E325" s="105"/>
      <c r="F325" s="71"/>
      <c r="G325" s="106"/>
      <c r="H325" s="111">
        <f t="shared" si="1"/>
        <v>-1474.98</v>
      </c>
      <c r="I325" s="111">
        <f t="shared" si="2"/>
        <v>-1150</v>
      </c>
      <c r="J325" s="111">
        <f t="shared" si="3"/>
        <v>0</v>
      </c>
      <c r="K325" s="111">
        <f t="shared" si="4"/>
        <v>0</v>
      </c>
      <c r="L325" s="69">
        <f t="shared" si="5"/>
        <v>-2624.98</v>
      </c>
      <c r="M325" s="108">
        <f t="shared" si="6"/>
        <v>-2624.98</v>
      </c>
      <c r="N325" s="109"/>
      <c r="O325" s="110"/>
      <c r="P325" s="110"/>
    </row>
    <row r="326" ht="15.75" customHeight="1">
      <c r="A326" s="103"/>
      <c r="B326" s="104"/>
      <c r="C326" s="103"/>
      <c r="D326" s="103"/>
      <c r="E326" s="105"/>
      <c r="F326" s="71"/>
      <c r="G326" s="106"/>
      <c r="H326" s="111">
        <f t="shared" si="1"/>
        <v>-1474.98</v>
      </c>
      <c r="I326" s="111">
        <f t="shared" si="2"/>
        <v>-1150</v>
      </c>
      <c r="J326" s="111">
        <f t="shared" si="3"/>
        <v>0</v>
      </c>
      <c r="K326" s="111">
        <f t="shared" si="4"/>
        <v>0</v>
      </c>
      <c r="L326" s="69">
        <f t="shared" si="5"/>
        <v>-2624.98</v>
      </c>
      <c r="M326" s="108">
        <f t="shared" si="6"/>
        <v>-2624.98</v>
      </c>
      <c r="N326" s="109"/>
      <c r="O326" s="110"/>
      <c r="P326" s="110"/>
    </row>
    <row r="327" ht="15.75" customHeight="1">
      <c r="A327" s="103"/>
      <c r="B327" s="104"/>
      <c r="C327" s="103"/>
      <c r="D327" s="103"/>
      <c r="E327" s="105"/>
      <c r="F327" s="71"/>
      <c r="G327" s="106"/>
      <c r="H327" s="111">
        <f t="shared" si="1"/>
        <v>-1474.98</v>
      </c>
      <c r="I327" s="111">
        <f t="shared" si="2"/>
        <v>-1150</v>
      </c>
      <c r="J327" s="111">
        <f t="shared" si="3"/>
        <v>0</v>
      </c>
      <c r="K327" s="111">
        <f t="shared" si="4"/>
        <v>0</v>
      </c>
      <c r="L327" s="69">
        <f t="shared" si="5"/>
        <v>-2624.98</v>
      </c>
      <c r="M327" s="108">
        <f t="shared" si="6"/>
        <v>-2624.98</v>
      </c>
      <c r="N327" s="109"/>
      <c r="O327" s="110"/>
      <c r="P327" s="110"/>
    </row>
    <row r="328" ht="15.75" customHeight="1">
      <c r="A328" s="103"/>
      <c r="B328" s="104"/>
      <c r="C328" s="103"/>
      <c r="D328" s="103"/>
      <c r="E328" s="105"/>
      <c r="F328" s="71"/>
      <c r="G328" s="106"/>
      <c r="H328" s="111">
        <f t="shared" si="1"/>
        <v>-1474.98</v>
      </c>
      <c r="I328" s="111">
        <f t="shared" si="2"/>
        <v>-1150</v>
      </c>
      <c r="J328" s="111">
        <f t="shared" si="3"/>
        <v>0</v>
      </c>
      <c r="K328" s="111">
        <f t="shared" si="4"/>
        <v>0</v>
      </c>
      <c r="L328" s="69">
        <f t="shared" si="5"/>
        <v>-2624.98</v>
      </c>
      <c r="M328" s="108">
        <f t="shared" si="6"/>
        <v>-2624.98</v>
      </c>
      <c r="N328" s="109"/>
      <c r="O328" s="110"/>
      <c r="P328" s="110"/>
    </row>
    <row r="329" ht="15.75" customHeight="1">
      <c r="A329" s="103"/>
      <c r="B329" s="104"/>
      <c r="C329" s="103"/>
      <c r="D329" s="103"/>
      <c r="E329" s="105"/>
      <c r="F329" s="71"/>
      <c r="G329" s="106"/>
      <c r="H329" s="111">
        <f t="shared" si="1"/>
        <v>-1474.98</v>
      </c>
      <c r="I329" s="111">
        <f t="shared" si="2"/>
        <v>-1150</v>
      </c>
      <c r="J329" s="111">
        <f t="shared" si="3"/>
        <v>0</v>
      </c>
      <c r="K329" s="111">
        <f t="shared" si="4"/>
        <v>0</v>
      </c>
      <c r="L329" s="69">
        <f t="shared" si="5"/>
        <v>-2624.98</v>
      </c>
      <c r="M329" s="108">
        <f t="shared" si="6"/>
        <v>-2624.98</v>
      </c>
      <c r="N329" s="109"/>
      <c r="O329" s="110"/>
      <c r="P329" s="110"/>
    </row>
    <row r="330" ht="15.75" customHeight="1">
      <c r="A330" s="103"/>
      <c r="B330" s="104"/>
      <c r="C330" s="103"/>
      <c r="D330" s="103"/>
      <c r="E330" s="105"/>
      <c r="F330" s="71"/>
      <c r="G330" s="106"/>
      <c r="H330" s="111">
        <f t="shared" si="1"/>
        <v>-1474.98</v>
      </c>
      <c r="I330" s="111">
        <f t="shared" si="2"/>
        <v>-1150</v>
      </c>
      <c r="J330" s="111">
        <f t="shared" si="3"/>
        <v>0</v>
      </c>
      <c r="K330" s="111">
        <f t="shared" si="4"/>
        <v>0</v>
      </c>
      <c r="L330" s="69">
        <f t="shared" si="5"/>
        <v>-2624.98</v>
      </c>
      <c r="M330" s="108">
        <f t="shared" si="6"/>
        <v>-2624.98</v>
      </c>
      <c r="N330" s="109"/>
      <c r="O330" s="110"/>
      <c r="P330" s="110"/>
    </row>
    <row r="331" ht="15.75" customHeight="1">
      <c r="A331" s="103"/>
      <c r="B331" s="104"/>
      <c r="C331" s="103"/>
      <c r="D331" s="103"/>
      <c r="E331" s="105"/>
      <c r="F331" s="71"/>
      <c r="G331" s="106"/>
      <c r="H331" s="111">
        <f t="shared" si="1"/>
        <v>-1474.98</v>
      </c>
      <c r="I331" s="111">
        <f t="shared" si="2"/>
        <v>-1150</v>
      </c>
      <c r="J331" s="111">
        <f t="shared" si="3"/>
        <v>0</v>
      </c>
      <c r="K331" s="111">
        <f t="shared" si="4"/>
        <v>0</v>
      </c>
      <c r="L331" s="69">
        <f t="shared" si="5"/>
        <v>-2624.98</v>
      </c>
      <c r="M331" s="108">
        <f t="shared" si="6"/>
        <v>-2624.98</v>
      </c>
      <c r="N331" s="109"/>
      <c r="O331" s="110"/>
      <c r="P331" s="110"/>
    </row>
    <row r="332" ht="15.75" customHeight="1">
      <c r="A332" s="103"/>
      <c r="B332" s="104"/>
      <c r="C332" s="103"/>
      <c r="D332" s="103"/>
      <c r="E332" s="105"/>
      <c r="F332" s="71"/>
      <c r="G332" s="106"/>
      <c r="H332" s="111">
        <f t="shared" si="1"/>
        <v>-1474.98</v>
      </c>
      <c r="I332" s="111">
        <f t="shared" si="2"/>
        <v>-1150</v>
      </c>
      <c r="J332" s="111">
        <f t="shared" si="3"/>
        <v>0</v>
      </c>
      <c r="K332" s="111">
        <f t="shared" si="4"/>
        <v>0</v>
      </c>
      <c r="L332" s="69">
        <f t="shared" si="5"/>
        <v>-2624.98</v>
      </c>
      <c r="M332" s="108">
        <f t="shared" si="6"/>
        <v>-2624.98</v>
      </c>
      <c r="N332" s="109"/>
      <c r="O332" s="110"/>
      <c r="P332" s="110"/>
    </row>
    <row r="333" ht="15.75" customHeight="1">
      <c r="A333" s="103"/>
      <c r="B333" s="104"/>
      <c r="C333" s="103"/>
      <c r="D333" s="103"/>
      <c r="E333" s="105"/>
      <c r="F333" s="71"/>
      <c r="G333" s="106"/>
      <c r="H333" s="111">
        <f t="shared" si="1"/>
        <v>-1474.98</v>
      </c>
      <c r="I333" s="111">
        <f t="shared" si="2"/>
        <v>-1150</v>
      </c>
      <c r="J333" s="111">
        <f t="shared" si="3"/>
        <v>0</v>
      </c>
      <c r="K333" s="111">
        <f t="shared" si="4"/>
        <v>0</v>
      </c>
      <c r="L333" s="69">
        <f t="shared" si="5"/>
        <v>-2624.98</v>
      </c>
      <c r="M333" s="108">
        <f t="shared" si="6"/>
        <v>-2624.98</v>
      </c>
      <c r="N333" s="109"/>
      <c r="O333" s="110"/>
      <c r="P333" s="110"/>
    </row>
    <row r="334" ht="15.75" customHeight="1">
      <c r="A334" s="103"/>
      <c r="B334" s="104"/>
      <c r="C334" s="103"/>
      <c r="D334" s="103"/>
      <c r="E334" s="105"/>
      <c r="F334" s="71"/>
      <c r="G334" s="106"/>
      <c r="H334" s="111">
        <f t="shared" si="1"/>
        <v>-1474.98</v>
      </c>
      <c r="I334" s="111">
        <f t="shared" si="2"/>
        <v>-1150</v>
      </c>
      <c r="J334" s="111">
        <f t="shared" si="3"/>
        <v>0</v>
      </c>
      <c r="K334" s="111">
        <f t="shared" si="4"/>
        <v>0</v>
      </c>
      <c r="L334" s="69">
        <f t="shared" si="5"/>
        <v>-2624.98</v>
      </c>
      <c r="M334" s="108">
        <f t="shared" si="6"/>
        <v>-2624.98</v>
      </c>
      <c r="N334" s="109"/>
      <c r="O334" s="110"/>
      <c r="P334" s="110"/>
    </row>
    <row r="335" ht="15.75" customHeight="1">
      <c r="A335" s="103"/>
      <c r="B335" s="104"/>
      <c r="C335" s="103"/>
      <c r="D335" s="103"/>
      <c r="E335" s="105"/>
      <c r="F335" s="71"/>
      <c r="G335" s="106"/>
      <c r="H335" s="111">
        <f t="shared" si="1"/>
        <v>-1474.98</v>
      </c>
      <c r="I335" s="111">
        <f t="shared" si="2"/>
        <v>-1150</v>
      </c>
      <c r="J335" s="111">
        <f t="shared" si="3"/>
        <v>0</v>
      </c>
      <c r="K335" s="111">
        <f t="shared" si="4"/>
        <v>0</v>
      </c>
      <c r="L335" s="69">
        <f t="shared" si="5"/>
        <v>-2624.98</v>
      </c>
      <c r="M335" s="108">
        <f t="shared" si="6"/>
        <v>-2624.98</v>
      </c>
      <c r="N335" s="109"/>
      <c r="O335" s="110"/>
      <c r="P335" s="110"/>
    </row>
    <row r="336" ht="15.75" customHeight="1">
      <c r="A336" s="103"/>
      <c r="B336" s="104"/>
      <c r="C336" s="103"/>
      <c r="D336" s="103"/>
      <c r="E336" s="105"/>
      <c r="F336" s="71"/>
      <c r="G336" s="106"/>
      <c r="H336" s="111">
        <f t="shared" si="1"/>
        <v>-1474.98</v>
      </c>
      <c r="I336" s="111">
        <f t="shared" si="2"/>
        <v>-1150</v>
      </c>
      <c r="J336" s="111">
        <f t="shared" si="3"/>
        <v>0</v>
      </c>
      <c r="K336" s="111">
        <f t="shared" si="4"/>
        <v>0</v>
      </c>
      <c r="L336" s="69">
        <f t="shared" si="5"/>
        <v>-2624.98</v>
      </c>
      <c r="M336" s="108">
        <f t="shared" si="6"/>
        <v>-2624.98</v>
      </c>
      <c r="N336" s="109"/>
      <c r="O336" s="110"/>
      <c r="P336" s="110"/>
    </row>
    <row r="337" ht="15.75" customHeight="1">
      <c r="A337" s="103"/>
      <c r="B337" s="104"/>
      <c r="C337" s="103"/>
      <c r="D337" s="103"/>
      <c r="E337" s="105"/>
      <c r="F337" s="71"/>
      <c r="G337" s="106"/>
      <c r="H337" s="111">
        <f t="shared" si="1"/>
        <v>-1474.98</v>
      </c>
      <c r="I337" s="111">
        <f t="shared" si="2"/>
        <v>-1150</v>
      </c>
      <c r="J337" s="111">
        <f t="shared" si="3"/>
        <v>0</v>
      </c>
      <c r="K337" s="111">
        <f t="shared" si="4"/>
        <v>0</v>
      </c>
      <c r="L337" s="69">
        <f t="shared" si="5"/>
        <v>-2624.98</v>
      </c>
      <c r="M337" s="108">
        <f t="shared" si="6"/>
        <v>-2624.98</v>
      </c>
      <c r="N337" s="109"/>
      <c r="O337" s="110"/>
      <c r="P337" s="110"/>
    </row>
    <row r="338" ht="15.75" customHeight="1">
      <c r="A338" s="103"/>
      <c r="B338" s="104"/>
      <c r="C338" s="103"/>
      <c r="D338" s="103"/>
      <c r="E338" s="105"/>
      <c r="F338" s="71"/>
      <c r="G338" s="106"/>
      <c r="H338" s="111">
        <f t="shared" si="1"/>
        <v>-1474.98</v>
      </c>
      <c r="I338" s="111">
        <f t="shared" si="2"/>
        <v>-1150</v>
      </c>
      <c r="J338" s="111">
        <f t="shared" si="3"/>
        <v>0</v>
      </c>
      <c r="K338" s="111">
        <f t="shared" si="4"/>
        <v>0</v>
      </c>
      <c r="L338" s="69">
        <f t="shared" si="5"/>
        <v>-2624.98</v>
      </c>
      <c r="M338" s="108">
        <f t="shared" si="6"/>
        <v>-2624.98</v>
      </c>
      <c r="N338" s="109"/>
      <c r="O338" s="110"/>
      <c r="P338" s="110"/>
    </row>
    <row r="339" ht="15.75" customHeight="1">
      <c r="A339" s="103"/>
      <c r="B339" s="104"/>
      <c r="C339" s="103"/>
      <c r="D339" s="103"/>
      <c r="E339" s="105"/>
      <c r="F339" s="71"/>
      <c r="G339" s="106"/>
      <c r="H339" s="111">
        <f t="shared" si="1"/>
        <v>-1474.98</v>
      </c>
      <c r="I339" s="111">
        <f t="shared" si="2"/>
        <v>-1150</v>
      </c>
      <c r="J339" s="111">
        <f t="shared" si="3"/>
        <v>0</v>
      </c>
      <c r="K339" s="111">
        <f t="shared" si="4"/>
        <v>0</v>
      </c>
      <c r="L339" s="69">
        <f t="shared" si="5"/>
        <v>-2624.98</v>
      </c>
      <c r="M339" s="108">
        <f t="shared" si="6"/>
        <v>-2624.98</v>
      </c>
      <c r="N339" s="109"/>
      <c r="O339" s="110"/>
      <c r="P339" s="110"/>
    </row>
    <row r="340" ht="15.75" customHeight="1">
      <c r="A340" s="103"/>
      <c r="B340" s="104"/>
      <c r="C340" s="103"/>
      <c r="D340" s="103"/>
      <c r="E340" s="105"/>
      <c r="F340" s="71"/>
      <c r="G340" s="106"/>
      <c r="H340" s="111">
        <f t="shared" si="1"/>
        <v>-1474.98</v>
      </c>
      <c r="I340" s="111">
        <f t="shared" si="2"/>
        <v>-1150</v>
      </c>
      <c r="J340" s="111">
        <f t="shared" si="3"/>
        <v>0</v>
      </c>
      <c r="K340" s="111">
        <f t="shared" si="4"/>
        <v>0</v>
      </c>
      <c r="L340" s="69">
        <f t="shared" si="5"/>
        <v>-2624.98</v>
      </c>
      <c r="M340" s="108">
        <f t="shared" si="6"/>
        <v>-2624.98</v>
      </c>
      <c r="N340" s="109"/>
      <c r="O340" s="110"/>
      <c r="P340" s="110"/>
    </row>
    <row r="341" ht="15.75" customHeight="1">
      <c r="A341" s="103"/>
      <c r="B341" s="104"/>
      <c r="C341" s="103"/>
      <c r="D341" s="103"/>
      <c r="E341" s="105"/>
      <c r="F341" s="71"/>
      <c r="G341" s="106"/>
      <c r="H341" s="111">
        <f t="shared" si="1"/>
        <v>-1474.98</v>
      </c>
      <c r="I341" s="111">
        <f t="shared" si="2"/>
        <v>-1150</v>
      </c>
      <c r="J341" s="111">
        <f t="shared" si="3"/>
        <v>0</v>
      </c>
      <c r="K341" s="111">
        <f t="shared" si="4"/>
        <v>0</v>
      </c>
      <c r="L341" s="69">
        <f t="shared" si="5"/>
        <v>-2624.98</v>
      </c>
      <c r="M341" s="108">
        <f t="shared" si="6"/>
        <v>-2624.98</v>
      </c>
      <c r="N341" s="109"/>
      <c r="O341" s="110"/>
      <c r="P341" s="110"/>
    </row>
    <row r="342" ht="15.75" customHeight="1">
      <c r="A342" s="103"/>
      <c r="B342" s="104"/>
      <c r="C342" s="103"/>
      <c r="D342" s="103"/>
      <c r="E342" s="105"/>
      <c r="F342" s="71"/>
      <c r="G342" s="106"/>
      <c r="H342" s="111">
        <f t="shared" si="1"/>
        <v>-1474.98</v>
      </c>
      <c r="I342" s="111">
        <f t="shared" si="2"/>
        <v>-1150</v>
      </c>
      <c r="J342" s="111">
        <f t="shared" si="3"/>
        <v>0</v>
      </c>
      <c r="K342" s="111">
        <f t="shared" si="4"/>
        <v>0</v>
      </c>
      <c r="L342" s="69">
        <f t="shared" si="5"/>
        <v>-2624.98</v>
      </c>
      <c r="M342" s="108">
        <f t="shared" si="6"/>
        <v>-2624.98</v>
      </c>
      <c r="N342" s="109"/>
      <c r="O342" s="110"/>
      <c r="P342" s="110"/>
    </row>
    <row r="343" ht="15.75" customHeight="1">
      <c r="A343" s="103"/>
      <c r="B343" s="104"/>
      <c r="C343" s="103"/>
      <c r="D343" s="103"/>
      <c r="E343" s="105"/>
      <c r="F343" s="71"/>
      <c r="G343" s="106"/>
      <c r="H343" s="111">
        <f t="shared" si="1"/>
        <v>-1474.98</v>
      </c>
      <c r="I343" s="111">
        <f t="shared" si="2"/>
        <v>-1150</v>
      </c>
      <c r="J343" s="111">
        <f t="shared" si="3"/>
        <v>0</v>
      </c>
      <c r="K343" s="111">
        <f t="shared" si="4"/>
        <v>0</v>
      </c>
      <c r="L343" s="69">
        <f t="shared" si="5"/>
        <v>-2624.98</v>
      </c>
      <c r="M343" s="108">
        <f t="shared" si="6"/>
        <v>-2624.98</v>
      </c>
      <c r="N343" s="109"/>
      <c r="O343" s="110"/>
      <c r="P343" s="110"/>
    </row>
    <row r="344" ht="15.75" customHeight="1">
      <c r="A344" s="103"/>
      <c r="B344" s="104"/>
      <c r="C344" s="103"/>
      <c r="D344" s="103"/>
      <c r="E344" s="105"/>
      <c r="F344" s="71"/>
      <c r="G344" s="106"/>
      <c r="H344" s="111">
        <f t="shared" si="1"/>
        <v>-1474.98</v>
      </c>
      <c r="I344" s="111">
        <f t="shared" si="2"/>
        <v>-1150</v>
      </c>
      <c r="J344" s="111">
        <f t="shared" si="3"/>
        <v>0</v>
      </c>
      <c r="K344" s="111">
        <f t="shared" si="4"/>
        <v>0</v>
      </c>
      <c r="L344" s="69">
        <f t="shared" si="5"/>
        <v>-2624.98</v>
      </c>
      <c r="M344" s="108">
        <f t="shared" si="6"/>
        <v>-2624.98</v>
      </c>
      <c r="N344" s="109"/>
      <c r="O344" s="110"/>
      <c r="P344" s="110"/>
    </row>
    <row r="345" ht="15.75" customHeight="1">
      <c r="A345" s="103"/>
      <c r="B345" s="104"/>
      <c r="C345" s="103"/>
      <c r="D345" s="103"/>
      <c r="E345" s="105"/>
      <c r="F345" s="71"/>
      <c r="G345" s="106"/>
      <c r="H345" s="111">
        <f t="shared" si="1"/>
        <v>-1474.98</v>
      </c>
      <c r="I345" s="111">
        <f t="shared" si="2"/>
        <v>-1150</v>
      </c>
      <c r="J345" s="111">
        <f t="shared" si="3"/>
        <v>0</v>
      </c>
      <c r="K345" s="111">
        <f t="shared" si="4"/>
        <v>0</v>
      </c>
      <c r="L345" s="69">
        <f t="shared" si="5"/>
        <v>-2624.98</v>
      </c>
      <c r="M345" s="108">
        <f t="shared" si="6"/>
        <v>-2624.98</v>
      </c>
      <c r="N345" s="109"/>
      <c r="O345" s="110"/>
      <c r="P345" s="110"/>
    </row>
    <row r="346" ht="15.75" customHeight="1">
      <c r="A346" s="103"/>
      <c r="B346" s="104"/>
      <c r="C346" s="103"/>
      <c r="D346" s="103"/>
      <c r="E346" s="105"/>
      <c r="F346" s="71"/>
      <c r="G346" s="106"/>
      <c r="H346" s="111">
        <f t="shared" si="1"/>
        <v>-1474.98</v>
      </c>
      <c r="I346" s="111">
        <f t="shared" si="2"/>
        <v>-1150</v>
      </c>
      <c r="J346" s="111">
        <f t="shared" si="3"/>
        <v>0</v>
      </c>
      <c r="K346" s="111">
        <f t="shared" si="4"/>
        <v>0</v>
      </c>
      <c r="L346" s="69">
        <f t="shared" si="5"/>
        <v>-2624.98</v>
      </c>
      <c r="M346" s="108">
        <f t="shared" si="6"/>
        <v>-2624.98</v>
      </c>
      <c r="N346" s="109"/>
      <c r="O346" s="110"/>
      <c r="P346" s="110"/>
    </row>
    <row r="347" ht="15.75" customHeight="1">
      <c r="A347" s="103"/>
      <c r="B347" s="104"/>
      <c r="C347" s="103"/>
      <c r="D347" s="103"/>
      <c r="E347" s="105"/>
      <c r="F347" s="71"/>
      <c r="G347" s="106"/>
      <c r="H347" s="111">
        <f t="shared" si="1"/>
        <v>-1474.98</v>
      </c>
      <c r="I347" s="111">
        <f t="shared" si="2"/>
        <v>-1150</v>
      </c>
      <c r="J347" s="111">
        <f t="shared" si="3"/>
        <v>0</v>
      </c>
      <c r="K347" s="111">
        <f t="shared" si="4"/>
        <v>0</v>
      </c>
      <c r="L347" s="69">
        <f t="shared" si="5"/>
        <v>-2624.98</v>
      </c>
      <c r="M347" s="108">
        <f t="shared" si="6"/>
        <v>-2624.98</v>
      </c>
      <c r="N347" s="109"/>
      <c r="O347" s="110"/>
      <c r="P347" s="110"/>
    </row>
    <row r="348" ht="15.75" customHeight="1">
      <c r="A348" s="103"/>
      <c r="B348" s="104"/>
      <c r="C348" s="103"/>
      <c r="D348" s="103"/>
      <c r="E348" s="105"/>
      <c r="F348" s="71"/>
      <c r="G348" s="106"/>
      <c r="H348" s="111">
        <f t="shared" si="1"/>
        <v>-1474.98</v>
      </c>
      <c r="I348" s="111">
        <f t="shared" si="2"/>
        <v>-1150</v>
      </c>
      <c r="J348" s="111">
        <f t="shared" si="3"/>
        <v>0</v>
      </c>
      <c r="K348" s="111">
        <f t="shared" si="4"/>
        <v>0</v>
      </c>
      <c r="L348" s="69">
        <f t="shared" si="5"/>
        <v>-2624.98</v>
      </c>
      <c r="M348" s="108">
        <f t="shared" si="6"/>
        <v>-2624.98</v>
      </c>
      <c r="N348" s="109"/>
      <c r="O348" s="110"/>
      <c r="P348" s="110"/>
    </row>
    <row r="349" ht="15.75" customHeight="1">
      <c r="A349" s="103"/>
      <c r="B349" s="104"/>
      <c r="C349" s="103"/>
      <c r="D349" s="103"/>
      <c r="E349" s="105"/>
      <c r="F349" s="71"/>
      <c r="G349" s="106"/>
      <c r="H349" s="111">
        <f t="shared" si="1"/>
        <v>-1474.98</v>
      </c>
      <c r="I349" s="111">
        <f t="shared" si="2"/>
        <v>-1150</v>
      </c>
      <c r="J349" s="111">
        <f t="shared" si="3"/>
        <v>0</v>
      </c>
      <c r="K349" s="111">
        <f t="shared" si="4"/>
        <v>0</v>
      </c>
      <c r="L349" s="69">
        <f t="shared" si="5"/>
        <v>-2624.98</v>
      </c>
      <c r="M349" s="108">
        <f t="shared" si="6"/>
        <v>-2624.98</v>
      </c>
      <c r="N349" s="109"/>
      <c r="O349" s="110"/>
      <c r="P349" s="110"/>
    </row>
    <row r="350" ht="15.75" customHeight="1">
      <c r="A350" s="103"/>
      <c r="B350" s="104"/>
      <c r="C350" s="103"/>
      <c r="D350" s="103"/>
      <c r="E350" s="105"/>
      <c r="F350" s="71"/>
      <c r="G350" s="106"/>
      <c r="H350" s="111">
        <f t="shared" si="1"/>
        <v>-1474.98</v>
      </c>
      <c r="I350" s="111">
        <f t="shared" si="2"/>
        <v>-1150</v>
      </c>
      <c r="J350" s="111">
        <f t="shared" si="3"/>
        <v>0</v>
      </c>
      <c r="K350" s="111">
        <f t="shared" si="4"/>
        <v>0</v>
      </c>
      <c r="L350" s="69">
        <f t="shared" si="5"/>
        <v>-2624.98</v>
      </c>
      <c r="M350" s="108">
        <f t="shared" si="6"/>
        <v>-2624.98</v>
      </c>
      <c r="N350" s="109"/>
      <c r="O350" s="110"/>
      <c r="P350" s="110"/>
    </row>
    <row r="351" ht="15.75" customHeight="1">
      <c r="A351" s="103"/>
      <c r="B351" s="104"/>
      <c r="C351" s="103"/>
      <c r="D351" s="103"/>
      <c r="E351" s="105"/>
      <c r="F351" s="71"/>
      <c r="G351" s="106"/>
      <c r="H351" s="111">
        <f t="shared" si="1"/>
        <v>-1474.98</v>
      </c>
      <c r="I351" s="111">
        <f t="shared" si="2"/>
        <v>-1150</v>
      </c>
      <c r="J351" s="111">
        <f t="shared" si="3"/>
        <v>0</v>
      </c>
      <c r="K351" s="111">
        <f t="shared" si="4"/>
        <v>0</v>
      </c>
      <c r="L351" s="69">
        <f t="shared" si="5"/>
        <v>-2624.98</v>
      </c>
      <c r="M351" s="108">
        <f t="shared" si="6"/>
        <v>-2624.98</v>
      </c>
      <c r="N351" s="109"/>
      <c r="O351" s="110"/>
      <c r="P351" s="110"/>
    </row>
    <row r="352" ht="15.75" customHeight="1">
      <c r="A352" s="103"/>
      <c r="B352" s="104"/>
      <c r="C352" s="103"/>
      <c r="D352" s="103"/>
      <c r="E352" s="105"/>
      <c r="F352" s="71"/>
      <c r="G352" s="106"/>
      <c r="H352" s="111">
        <f t="shared" si="1"/>
        <v>-1474.98</v>
      </c>
      <c r="I352" s="111">
        <f t="shared" si="2"/>
        <v>-1150</v>
      </c>
      <c r="J352" s="111">
        <f t="shared" si="3"/>
        <v>0</v>
      </c>
      <c r="K352" s="111">
        <f t="shared" si="4"/>
        <v>0</v>
      </c>
      <c r="L352" s="69">
        <f t="shared" si="5"/>
        <v>-2624.98</v>
      </c>
      <c r="M352" s="108">
        <f t="shared" si="6"/>
        <v>-2624.98</v>
      </c>
      <c r="N352" s="109"/>
      <c r="O352" s="110"/>
      <c r="P352" s="110"/>
    </row>
    <row r="353" ht="15.75" customHeight="1">
      <c r="A353" s="103"/>
      <c r="B353" s="104"/>
      <c r="C353" s="103"/>
      <c r="D353" s="103"/>
      <c r="E353" s="105"/>
      <c r="F353" s="71"/>
      <c r="G353" s="106"/>
      <c r="H353" s="111">
        <f t="shared" si="1"/>
        <v>-1474.98</v>
      </c>
      <c r="I353" s="111">
        <f t="shared" si="2"/>
        <v>-1150</v>
      </c>
      <c r="J353" s="111">
        <f t="shared" si="3"/>
        <v>0</v>
      </c>
      <c r="K353" s="111">
        <f t="shared" si="4"/>
        <v>0</v>
      </c>
      <c r="L353" s="69">
        <f t="shared" si="5"/>
        <v>-2624.98</v>
      </c>
      <c r="M353" s="108">
        <f t="shared" si="6"/>
        <v>-2624.98</v>
      </c>
      <c r="N353" s="109"/>
      <c r="O353" s="110"/>
      <c r="P353" s="110"/>
    </row>
    <row r="354" ht="15.75" customHeight="1">
      <c r="A354" s="103"/>
      <c r="B354" s="104"/>
      <c r="C354" s="103"/>
      <c r="D354" s="103"/>
      <c r="E354" s="105"/>
      <c r="F354" s="71"/>
      <c r="G354" s="106"/>
      <c r="H354" s="111">
        <f t="shared" si="1"/>
        <v>-1474.98</v>
      </c>
      <c r="I354" s="111">
        <f t="shared" si="2"/>
        <v>-1150</v>
      </c>
      <c r="J354" s="111">
        <f t="shared" si="3"/>
        <v>0</v>
      </c>
      <c r="K354" s="111">
        <f t="shared" si="4"/>
        <v>0</v>
      </c>
      <c r="L354" s="69">
        <f t="shared" si="5"/>
        <v>-2624.98</v>
      </c>
      <c r="M354" s="108">
        <f t="shared" si="6"/>
        <v>-2624.98</v>
      </c>
      <c r="N354" s="109"/>
      <c r="O354" s="110"/>
      <c r="P354" s="110"/>
    </row>
    <row r="355" ht="15.75" customHeight="1">
      <c r="A355" s="103"/>
      <c r="B355" s="104"/>
      <c r="C355" s="103"/>
      <c r="D355" s="103"/>
      <c r="E355" s="105"/>
      <c r="F355" s="71"/>
      <c r="G355" s="106"/>
      <c r="H355" s="111">
        <f t="shared" si="1"/>
        <v>-1474.98</v>
      </c>
      <c r="I355" s="111">
        <f t="shared" si="2"/>
        <v>-1150</v>
      </c>
      <c r="J355" s="111">
        <f t="shared" si="3"/>
        <v>0</v>
      </c>
      <c r="K355" s="111">
        <f t="shared" si="4"/>
        <v>0</v>
      </c>
      <c r="L355" s="69">
        <f t="shared" si="5"/>
        <v>-2624.98</v>
      </c>
      <c r="M355" s="108">
        <f t="shared" si="6"/>
        <v>-2624.98</v>
      </c>
      <c r="N355" s="109"/>
      <c r="O355" s="110"/>
      <c r="P355" s="110"/>
    </row>
    <row r="356" ht="15.75" customHeight="1">
      <c r="A356" s="103"/>
      <c r="B356" s="104"/>
      <c r="C356" s="103"/>
      <c r="D356" s="103"/>
      <c r="E356" s="105"/>
      <c r="F356" s="71"/>
      <c r="G356" s="106"/>
      <c r="H356" s="111">
        <f t="shared" si="1"/>
        <v>-1474.98</v>
      </c>
      <c r="I356" s="111">
        <f t="shared" si="2"/>
        <v>-1150</v>
      </c>
      <c r="J356" s="111">
        <f t="shared" si="3"/>
        <v>0</v>
      </c>
      <c r="K356" s="111">
        <f t="shared" si="4"/>
        <v>0</v>
      </c>
      <c r="L356" s="69">
        <f t="shared" si="5"/>
        <v>-2624.98</v>
      </c>
      <c r="M356" s="108">
        <f t="shared" si="6"/>
        <v>-2624.98</v>
      </c>
      <c r="N356" s="109"/>
      <c r="O356" s="110"/>
      <c r="P356" s="110"/>
    </row>
    <row r="357" ht="15.75" customHeight="1">
      <c r="A357" s="103"/>
      <c r="B357" s="104"/>
      <c r="C357" s="103"/>
      <c r="D357" s="103"/>
      <c r="E357" s="105"/>
      <c r="F357" s="71"/>
      <c r="G357" s="106"/>
      <c r="H357" s="111">
        <f t="shared" si="1"/>
        <v>-1474.98</v>
      </c>
      <c r="I357" s="111">
        <f t="shared" si="2"/>
        <v>-1150</v>
      </c>
      <c r="J357" s="111">
        <f t="shared" si="3"/>
        <v>0</v>
      </c>
      <c r="K357" s="111">
        <f t="shared" si="4"/>
        <v>0</v>
      </c>
      <c r="L357" s="69">
        <f t="shared" si="5"/>
        <v>-2624.98</v>
      </c>
      <c r="M357" s="108">
        <f t="shared" si="6"/>
        <v>-2624.98</v>
      </c>
      <c r="N357" s="109"/>
      <c r="O357" s="110"/>
      <c r="P357" s="110"/>
    </row>
    <row r="358" ht="15.75" customHeight="1">
      <c r="A358" s="103"/>
      <c r="B358" s="104"/>
      <c r="C358" s="103"/>
      <c r="D358" s="103"/>
      <c r="E358" s="105"/>
      <c r="F358" s="71"/>
      <c r="G358" s="106"/>
      <c r="H358" s="111">
        <f t="shared" si="1"/>
        <v>-1474.98</v>
      </c>
      <c r="I358" s="111">
        <f t="shared" si="2"/>
        <v>-1150</v>
      </c>
      <c r="J358" s="111">
        <f t="shared" si="3"/>
        <v>0</v>
      </c>
      <c r="K358" s="111">
        <f t="shared" si="4"/>
        <v>0</v>
      </c>
      <c r="L358" s="69">
        <f t="shared" si="5"/>
        <v>-2624.98</v>
      </c>
      <c r="M358" s="108">
        <f t="shared" si="6"/>
        <v>-2624.98</v>
      </c>
      <c r="N358" s="109"/>
      <c r="O358" s="110"/>
      <c r="P358" s="110"/>
    </row>
    <row r="359" ht="15.75" customHeight="1">
      <c r="A359" s="103"/>
      <c r="B359" s="104"/>
      <c r="C359" s="103"/>
      <c r="D359" s="103"/>
      <c r="E359" s="105"/>
      <c r="F359" s="71"/>
      <c r="G359" s="106"/>
      <c r="H359" s="111">
        <f t="shared" si="1"/>
        <v>-1474.98</v>
      </c>
      <c r="I359" s="111">
        <f t="shared" si="2"/>
        <v>-1150</v>
      </c>
      <c r="J359" s="111">
        <f t="shared" si="3"/>
        <v>0</v>
      </c>
      <c r="K359" s="111">
        <f t="shared" si="4"/>
        <v>0</v>
      </c>
      <c r="L359" s="69">
        <f t="shared" si="5"/>
        <v>-2624.98</v>
      </c>
      <c r="M359" s="108">
        <f t="shared" si="6"/>
        <v>-2624.98</v>
      </c>
      <c r="N359" s="109"/>
      <c r="O359" s="110"/>
      <c r="P359" s="110"/>
    </row>
    <row r="360" ht="15.75" customHeight="1">
      <c r="A360" s="103"/>
      <c r="B360" s="104"/>
      <c r="C360" s="103"/>
      <c r="D360" s="103"/>
      <c r="E360" s="105"/>
      <c r="F360" s="71"/>
      <c r="G360" s="106"/>
      <c r="H360" s="111">
        <f t="shared" si="1"/>
        <v>-1474.98</v>
      </c>
      <c r="I360" s="111">
        <f t="shared" si="2"/>
        <v>-1150</v>
      </c>
      <c r="J360" s="111">
        <f t="shared" si="3"/>
        <v>0</v>
      </c>
      <c r="K360" s="111">
        <f t="shared" si="4"/>
        <v>0</v>
      </c>
      <c r="L360" s="69">
        <f t="shared" si="5"/>
        <v>-2624.98</v>
      </c>
      <c r="M360" s="108">
        <f t="shared" si="6"/>
        <v>-2624.98</v>
      </c>
      <c r="N360" s="109"/>
      <c r="O360" s="110"/>
      <c r="P360" s="110"/>
    </row>
    <row r="361" ht="15.75" customHeight="1">
      <c r="A361" s="103"/>
      <c r="B361" s="104"/>
      <c r="C361" s="103"/>
      <c r="D361" s="103"/>
      <c r="E361" s="105"/>
      <c r="F361" s="71"/>
      <c r="G361" s="106"/>
      <c r="H361" s="111">
        <f t="shared" si="1"/>
        <v>-1474.98</v>
      </c>
      <c r="I361" s="111">
        <f t="shared" si="2"/>
        <v>-1150</v>
      </c>
      <c r="J361" s="111">
        <f t="shared" si="3"/>
        <v>0</v>
      </c>
      <c r="K361" s="111">
        <f t="shared" si="4"/>
        <v>0</v>
      </c>
      <c r="L361" s="69">
        <f t="shared" si="5"/>
        <v>-2624.98</v>
      </c>
      <c r="M361" s="108">
        <f t="shared" si="6"/>
        <v>-2624.98</v>
      </c>
      <c r="N361" s="109"/>
      <c r="O361" s="110"/>
      <c r="P361" s="110"/>
    </row>
    <row r="362" ht="15.75" customHeight="1">
      <c r="A362" s="103"/>
      <c r="B362" s="104"/>
      <c r="C362" s="103"/>
      <c r="D362" s="103"/>
      <c r="E362" s="105"/>
      <c r="F362" s="71"/>
      <c r="G362" s="106"/>
      <c r="H362" s="111">
        <f t="shared" si="1"/>
        <v>-1474.98</v>
      </c>
      <c r="I362" s="111">
        <f t="shared" si="2"/>
        <v>-1150</v>
      </c>
      <c r="J362" s="111">
        <f t="shared" si="3"/>
        <v>0</v>
      </c>
      <c r="K362" s="111">
        <f t="shared" si="4"/>
        <v>0</v>
      </c>
      <c r="L362" s="69">
        <f t="shared" si="5"/>
        <v>-2624.98</v>
      </c>
      <c r="M362" s="108">
        <f t="shared" si="6"/>
        <v>-2624.98</v>
      </c>
      <c r="N362" s="109"/>
      <c r="O362" s="110"/>
      <c r="P362" s="110"/>
    </row>
    <row r="363" ht="15.75" customHeight="1">
      <c r="A363" s="103"/>
      <c r="B363" s="104"/>
      <c r="C363" s="103"/>
      <c r="D363" s="103"/>
      <c r="E363" s="105"/>
      <c r="F363" s="71"/>
      <c r="G363" s="106"/>
      <c r="H363" s="111">
        <f t="shared" si="1"/>
        <v>-1474.98</v>
      </c>
      <c r="I363" s="111">
        <f t="shared" si="2"/>
        <v>-1150</v>
      </c>
      <c r="J363" s="111">
        <f t="shared" si="3"/>
        <v>0</v>
      </c>
      <c r="K363" s="111">
        <f t="shared" si="4"/>
        <v>0</v>
      </c>
      <c r="L363" s="69">
        <f t="shared" si="5"/>
        <v>-2624.98</v>
      </c>
      <c r="M363" s="108">
        <f t="shared" si="6"/>
        <v>-2624.98</v>
      </c>
      <c r="N363" s="109"/>
      <c r="O363" s="110"/>
      <c r="P363" s="110"/>
    </row>
    <row r="364" ht="15.75" customHeight="1">
      <c r="A364" s="103"/>
      <c r="B364" s="104"/>
      <c r="C364" s="103"/>
      <c r="D364" s="103"/>
      <c r="E364" s="105"/>
      <c r="F364" s="71"/>
      <c r="G364" s="106"/>
      <c r="H364" s="111">
        <f t="shared" si="1"/>
        <v>-1474.98</v>
      </c>
      <c r="I364" s="111">
        <f t="shared" si="2"/>
        <v>-1150</v>
      </c>
      <c r="J364" s="111">
        <f t="shared" si="3"/>
        <v>0</v>
      </c>
      <c r="K364" s="111">
        <f t="shared" si="4"/>
        <v>0</v>
      </c>
      <c r="L364" s="69">
        <f t="shared" si="5"/>
        <v>-2624.98</v>
      </c>
      <c r="M364" s="108">
        <f t="shared" si="6"/>
        <v>-2624.98</v>
      </c>
      <c r="N364" s="109"/>
      <c r="O364" s="110"/>
      <c r="P364" s="110"/>
    </row>
    <row r="365" ht="15.75" customHeight="1">
      <c r="A365" s="103"/>
      <c r="B365" s="104"/>
      <c r="C365" s="103"/>
      <c r="D365" s="103"/>
      <c r="E365" s="105"/>
      <c r="F365" s="71"/>
      <c r="G365" s="106"/>
      <c r="H365" s="111">
        <f t="shared" si="1"/>
        <v>-1474.98</v>
      </c>
      <c r="I365" s="111">
        <f t="shared" si="2"/>
        <v>-1150</v>
      </c>
      <c r="J365" s="111">
        <f t="shared" si="3"/>
        <v>0</v>
      </c>
      <c r="K365" s="111">
        <f t="shared" si="4"/>
        <v>0</v>
      </c>
      <c r="L365" s="69">
        <f t="shared" si="5"/>
        <v>-2624.98</v>
      </c>
      <c r="M365" s="108">
        <f t="shared" si="6"/>
        <v>-2624.98</v>
      </c>
      <c r="N365" s="109"/>
      <c r="O365" s="110"/>
      <c r="P365" s="110"/>
    </row>
    <row r="366" ht="15.75" customHeight="1">
      <c r="A366" s="103"/>
      <c r="B366" s="104"/>
      <c r="C366" s="103"/>
      <c r="D366" s="103"/>
      <c r="E366" s="105"/>
      <c r="F366" s="71"/>
      <c r="G366" s="106"/>
      <c r="H366" s="111">
        <f t="shared" si="1"/>
        <v>-1474.98</v>
      </c>
      <c r="I366" s="111">
        <f t="shared" si="2"/>
        <v>-1150</v>
      </c>
      <c r="J366" s="111">
        <f t="shared" si="3"/>
        <v>0</v>
      </c>
      <c r="K366" s="111">
        <f t="shared" si="4"/>
        <v>0</v>
      </c>
      <c r="L366" s="69">
        <f t="shared" si="5"/>
        <v>-2624.98</v>
      </c>
      <c r="M366" s="108">
        <f t="shared" si="6"/>
        <v>-2624.98</v>
      </c>
      <c r="N366" s="109"/>
      <c r="O366" s="110"/>
      <c r="P366" s="110"/>
    </row>
    <row r="367" ht="15.75" customHeight="1">
      <c r="A367" s="103"/>
      <c r="B367" s="104"/>
      <c r="C367" s="103"/>
      <c r="D367" s="103"/>
      <c r="E367" s="105"/>
      <c r="F367" s="71"/>
      <c r="G367" s="106"/>
      <c r="H367" s="111">
        <f t="shared" si="1"/>
        <v>-1474.98</v>
      </c>
      <c r="I367" s="111">
        <f t="shared" si="2"/>
        <v>-1150</v>
      </c>
      <c r="J367" s="111">
        <f t="shared" si="3"/>
        <v>0</v>
      </c>
      <c r="K367" s="111">
        <f t="shared" si="4"/>
        <v>0</v>
      </c>
      <c r="L367" s="69">
        <f t="shared" si="5"/>
        <v>-2624.98</v>
      </c>
      <c r="M367" s="108">
        <f t="shared" si="6"/>
        <v>-2624.98</v>
      </c>
      <c r="N367" s="109"/>
      <c r="O367" s="110"/>
      <c r="P367" s="110"/>
    </row>
    <row r="368" ht="15.75" customHeight="1">
      <c r="A368" s="103"/>
      <c r="B368" s="104"/>
      <c r="C368" s="103"/>
      <c r="D368" s="103"/>
      <c r="E368" s="105"/>
      <c r="F368" s="71"/>
      <c r="G368" s="106"/>
      <c r="H368" s="111">
        <f t="shared" si="1"/>
        <v>-1474.98</v>
      </c>
      <c r="I368" s="111">
        <f t="shared" si="2"/>
        <v>-1150</v>
      </c>
      <c r="J368" s="111">
        <f t="shared" si="3"/>
        <v>0</v>
      </c>
      <c r="K368" s="111">
        <f t="shared" si="4"/>
        <v>0</v>
      </c>
      <c r="L368" s="69">
        <f t="shared" si="5"/>
        <v>-2624.98</v>
      </c>
      <c r="M368" s="108">
        <f t="shared" si="6"/>
        <v>-2624.98</v>
      </c>
      <c r="N368" s="109"/>
      <c r="O368" s="110"/>
      <c r="P368" s="110"/>
    </row>
    <row r="369" ht="15.75" customHeight="1">
      <c r="A369" s="103"/>
      <c r="B369" s="104"/>
      <c r="C369" s="103"/>
      <c r="D369" s="103"/>
      <c r="E369" s="105"/>
      <c r="F369" s="71"/>
      <c r="G369" s="106"/>
      <c r="H369" s="111">
        <f t="shared" si="1"/>
        <v>-1474.98</v>
      </c>
      <c r="I369" s="111">
        <f t="shared" si="2"/>
        <v>-1150</v>
      </c>
      <c r="J369" s="111">
        <f t="shared" si="3"/>
        <v>0</v>
      </c>
      <c r="K369" s="111">
        <f t="shared" si="4"/>
        <v>0</v>
      </c>
      <c r="L369" s="69">
        <f t="shared" si="5"/>
        <v>-2624.98</v>
      </c>
      <c r="M369" s="108">
        <f t="shared" si="6"/>
        <v>-2624.98</v>
      </c>
      <c r="N369" s="109"/>
      <c r="O369" s="110"/>
      <c r="P369" s="110"/>
    </row>
    <row r="370" ht="15.75" customHeight="1">
      <c r="A370" s="103"/>
      <c r="B370" s="104"/>
      <c r="C370" s="103"/>
      <c r="D370" s="103"/>
      <c r="E370" s="105"/>
      <c r="F370" s="71"/>
      <c r="G370" s="106"/>
      <c r="H370" s="111">
        <f t="shared" si="1"/>
        <v>-1474.98</v>
      </c>
      <c r="I370" s="111">
        <f t="shared" si="2"/>
        <v>-1150</v>
      </c>
      <c r="J370" s="111">
        <f t="shared" si="3"/>
        <v>0</v>
      </c>
      <c r="K370" s="111">
        <f t="shared" si="4"/>
        <v>0</v>
      </c>
      <c r="L370" s="69">
        <f t="shared" si="5"/>
        <v>-2624.98</v>
      </c>
      <c r="M370" s="108">
        <f t="shared" si="6"/>
        <v>-2624.98</v>
      </c>
      <c r="N370" s="109"/>
      <c r="O370" s="110"/>
      <c r="P370" s="110"/>
    </row>
    <row r="371" ht="15.75" customHeight="1">
      <c r="A371" s="103"/>
      <c r="B371" s="104"/>
      <c r="C371" s="103"/>
      <c r="D371" s="103"/>
      <c r="E371" s="105"/>
      <c r="F371" s="71"/>
      <c r="G371" s="106"/>
      <c r="H371" s="111">
        <f t="shared" si="1"/>
        <v>-1474.98</v>
      </c>
      <c r="I371" s="111">
        <f t="shared" si="2"/>
        <v>-1150</v>
      </c>
      <c r="J371" s="111">
        <f t="shared" si="3"/>
        <v>0</v>
      </c>
      <c r="K371" s="111">
        <f t="shared" si="4"/>
        <v>0</v>
      </c>
      <c r="L371" s="69">
        <f t="shared" si="5"/>
        <v>-2624.98</v>
      </c>
      <c r="M371" s="108">
        <f t="shared" si="6"/>
        <v>-2624.98</v>
      </c>
      <c r="N371" s="109"/>
      <c r="O371" s="110"/>
      <c r="P371" s="110"/>
    </row>
    <row r="372" ht="15.75" customHeight="1">
      <c r="A372" s="103"/>
      <c r="B372" s="104"/>
      <c r="C372" s="103"/>
      <c r="D372" s="103"/>
      <c r="E372" s="105"/>
      <c r="F372" s="71"/>
      <c r="G372" s="106"/>
      <c r="H372" s="111">
        <f t="shared" si="1"/>
        <v>-1474.98</v>
      </c>
      <c r="I372" s="111">
        <f t="shared" si="2"/>
        <v>-1150</v>
      </c>
      <c r="J372" s="111">
        <f t="shared" si="3"/>
        <v>0</v>
      </c>
      <c r="K372" s="111">
        <f t="shared" si="4"/>
        <v>0</v>
      </c>
      <c r="L372" s="69">
        <f t="shared" si="5"/>
        <v>-2624.98</v>
      </c>
      <c r="M372" s="108">
        <f t="shared" si="6"/>
        <v>-2624.98</v>
      </c>
      <c r="N372" s="109"/>
      <c r="O372" s="110"/>
      <c r="P372" s="110"/>
    </row>
    <row r="373" ht="15.75" customHeight="1">
      <c r="A373" s="103"/>
      <c r="B373" s="104"/>
      <c r="C373" s="103"/>
      <c r="D373" s="103"/>
      <c r="E373" s="105"/>
      <c r="F373" s="71"/>
      <c r="G373" s="106"/>
      <c r="H373" s="111">
        <f t="shared" si="1"/>
        <v>-1474.98</v>
      </c>
      <c r="I373" s="111">
        <f t="shared" si="2"/>
        <v>-1150</v>
      </c>
      <c r="J373" s="111">
        <f t="shared" si="3"/>
        <v>0</v>
      </c>
      <c r="K373" s="111">
        <f t="shared" si="4"/>
        <v>0</v>
      </c>
      <c r="L373" s="69">
        <f t="shared" si="5"/>
        <v>-2624.98</v>
      </c>
      <c r="M373" s="108">
        <f t="shared" si="6"/>
        <v>-2624.98</v>
      </c>
      <c r="N373" s="109"/>
      <c r="O373" s="110"/>
      <c r="P373" s="110"/>
    </row>
    <row r="374" ht="15.75" customHeight="1">
      <c r="A374" s="103"/>
      <c r="B374" s="104"/>
      <c r="C374" s="103"/>
      <c r="D374" s="103"/>
      <c r="E374" s="105"/>
      <c r="F374" s="71"/>
      <c r="G374" s="106"/>
      <c r="H374" s="111">
        <f t="shared" si="1"/>
        <v>-1474.98</v>
      </c>
      <c r="I374" s="111">
        <f t="shared" si="2"/>
        <v>-1150</v>
      </c>
      <c r="J374" s="111">
        <f t="shared" si="3"/>
        <v>0</v>
      </c>
      <c r="K374" s="111">
        <f t="shared" si="4"/>
        <v>0</v>
      </c>
      <c r="L374" s="69">
        <f t="shared" si="5"/>
        <v>-2624.98</v>
      </c>
      <c r="M374" s="108">
        <f t="shared" si="6"/>
        <v>-2624.98</v>
      </c>
      <c r="N374" s="109"/>
      <c r="O374" s="110"/>
      <c r="P374" s="110"/>
    </row>
    <row r="375" ht="15.75" customHeight="1">
      <c r="A375" s="103"/>
      <c r="B375" s="104"/>
      <c r="C375" s="103"/>
      <c r="D375" s="103"/>
      <c r="E375" s="105"/>
      <c r="F375" s="71"/>
      <c r="G375" s="106"/>
      <c r="H375" s="111">
        <f t="shared" si="1"/>
        <v>-1474.98</v>
      </c>
      <c r="I375" s="111">
        <f t="shared" si="2"/>
        <v>-1150</v>
      </c>
      <c r="J375" s="111">
        <f t="shared" si="3"/>
        <v>0</v>
      </c>
      <c r="K375" s="111">
        <f t="shared" si="4"/>
        <v>0</v>
      </c>
      <c r="L375" s="69">
        <f t="shared" si="5"/>
        <v>-2624.98</v>
      </c>
      <c r="M375" s="108">
        <f t="shared" si="6"/>
        <v>-2624.98</v>
      </c>
      <c r="N375" s="109"/>
      <c r="O375" s="110"/>
      <c r="P375" s="110"/>
    </row>
    <row r="376" ht="15.75" customHeight="1">
      <c r="A376" s="103"/>
      <c r="B376" s="104"/>
      <c r="C376" s="103"/>
      <c r="D376" s="103"/>
      <c r="E376" s="105"/>
      <c r="F376" s="71"/>
      <c r="G376" s="106"/>
      <c r="H376" s="111">
        <f t="shared" si="1"/>
        <v>-1474.98</v>
      </c>
      <c r="I376" s="111">
        <f t="shared" si="2"/>
        <v>-1150</v>
      </c>
      <c r="J376" s="111">
        <f t="shared" si="3"/>
        <v>0</v>
      </c>
      <c r="K376" s="111">
        <f t="shared" si="4"/>
        <v>0</v>
      </c>
      <c r="L376" s="69">
        <f t="shared" si="5"/>
        <v>-2624.98</v>
      </c>
      <c r="M376" s="108">
        <f t="shared" si="6"/>
        <v>-2624.98</v>
      </c>
      <c r="N376" s="109"/>
      <c r="O376" s="110"/>
      <c r="P376" s="110"/>
    </row>
    <row r="377" ht="15.75" customHeight="1">
      <c r="A377" s="103"/>
      <c r="B377" s="104"/>
      <c r="C377" s="103"/>
      <c r="D377" s="103"/>
      <c r="E377" s="105"/>
      <c r="F377" s="71"/>
      <c r="G377" s="106"/>
      <c r="H377" s="111">
        <f t="shared" si="1"/>
        <v>-1474.98</v>
      </c>
      <c r="I377" s="111">
        <f t="shared" si="2"/>
        <v>-1150</v>
      </c>
      <c r="J377" s="111">
        <f t="shared" si="3"/>
        <v>0</v>
      </c>
      <c r="K377" s="111">
        <f t="shared" si="4"/>
        <v>0</v>
      </c>
      <c r="L377" s="69">
        <f t="shared" si="5"/>
        <v>-2624.98</v>
      </c>
      <c r="M377" s="108">
        <f t="shared" si="6"/>
        <v>-2624.98</v>
      </c>
      <c r="N377" s="109"/>
      <c r="O377" s="110"/>
      <c r="P377" s="110"/>
    </row>
    <row r="378" ht="15.75" customHeight="1">
      <c r="A378" s="103"/>
      <c r="B378" s="104"/>
      <c r="C378" s="103"/>
      <c r="D378" s="103"/>
      <c r="E378" s="105"/>
      <c r="F378" s="71"/>
      <c r="G378" s="106"/>
      <c r="H378" s="111">
        <f t="shared" si="1"/>
        <v>-1474.98</v>
      </c>
      <c r="I378" s="111">
        <f t="shared" si="2"/>
        <v>-1150</v>
      </c>
      <c r="J378" s="111">
        <f t="shared" si="3"/>
        <v>0</v>
      </c>
      <c r="K378" s="111">
        <f t="shared" si="4"/>
        <v>0</v>
      </c>
      <c r="L378" s="69">
        <f t="shared" si="5"/>
        <v>-2624.98</v>
      </c>
      <c r="M378" s="108">
        <f t="shared" si="6"/>
        <v>-2624.98</v>
      </c>
      <c r="N378" s="109"/>
      <c r="O378" s="110"/>
      <c r="P378" s="110"/>
    </row>
    <row r="379" ht="15.75" customHeight="1">
      <c r="A379" s="103"/>
      <c r="B379" s="104"/>
      <c r="C379" s="103"/>
      <c r="D379" s="103"/>
      <c r="E379" s="105"/>
      <c r="F379" s="71"/>
      <c r="G379" s="106"/>
      <c r="H379" s="111">
        <f t="shared" si="1"/>
        <v>-1474.98</v>
      </c>
      <c r="I379" s="111">
        <f t="shared" si="2"/>
        <v>-1150</v>
      </c>
      <c r="J379" s="111">
        <f t="shared" si="3"/>
        <v>0</v>
      </c>
      <c r="K379" s="111">
        <f t="shared" si="4"/>
        <v>0</v>
      </c>
      <c r="L379" s="69">
        <f t="shared" si="5"/>
        <v>-2624.98</v>
      </c>
      <c r="M379" s="108">
        <f t="shared" si="6"/>
        <v>-2624.98</v>
      </c>
      <c r="N379" s="109"/>
      <c r="O379" s="110"/>
      <c r="P379" s="110"/>
    </row>
    <row r="380" ht="15.75" customHeight="1">
      <c r="A380" s="103"/>
      <c r="B380" s="104"/>
      <c r="C380" s="103"/>
      <c r="D380" s="103"/>
      <c r="E380" s="105"/>
      <c r="F380" s="71"/>
      <c r="G380" s="106"/>
      <c r="H380" s="111">
        <f t="shared" si="1"/>
        <v>-1474.98</v>
      </c>
      <c r="I380" s="111">
        <f t="shared" si="2"/>
        <v>-1150</v>
      </c>
      <c r="J380" s="111">
        <f t="shared" si="3"/>
        <v>0</v>
      </c>
      <c r="K380" s="111">
        <f t="shared" si="4"/>
        <v>0</v>
      </c>
      <c r="L380" s="69">
        <f t="shared" si="5"/>
        <v>-2624.98</v>
      </c>
      <c r="M380" s="108">
        <f t="shared" si="6"/>
        <v>-2624.98</v>
      </c>
      <c r="N380" s="109"/>
      <c r="O380" s="110"/>
      <c r="P380" s="110"/>
    </row>
    <row r="381" ht="15.75" customHeight="1">
      <c r="A381" s="103"/>
      <c r="B381" s="104"/>
      <c r="C381" s="103"/>
      <c r="D381" s="103"/>
      <c r="E381" s="105"/>
      <c r="F381" s="71"/>
      <c r="G381" s="106"/>
      <c r="H381" s="111">
        <f t="shared" si="1"/>
        <v>-1474.98</v>
      </c>
      <c r="I381" s="111">
        <f t="shared" si="2"/>
        <v>-1150</v>
      </c>
      <c r="J381" s="111">
        <f t="shared" si="3"/>
        <v>0</v>
      </c>
      <c r="K381" s="111">
        <f t="shared" si="4"/>
        <v>0</v>
      </c>
      <c r="L381" s="69">
        <f t="shared" si="5"/>
        <v>-2624.98</v>
      </c>
      <c r="M381" s="108">
        <f t="shared" si="6"/>
        <v>-2624.98</v>
      </c>
      <c r="N381" s="109"/>
      <c r="O381" s="110"/>
      <c r="P381" s="110"/>
    </row>
    <row r="382" ht="15.75" customHeight="1">
      <c r="A382" s="103"/>
      <c r="B382" s="104"/>
      <c r="C382" s="103"/>
      <c r="D382" s="103"/>
      <c r="E382" s="105"/>
      <c r="F382" s="71"/>
      <c r="G382" s="106"/>
      <c r="H382" s="111">
        <f t="shared" si="1"/>
        <v>-1474.98</v>
      </c>
      <c r="I382" s="111">
        <f t="shared" si="2"/>
        <v>-1150</v>
      </c>
      <c r="J382" s="111">
        <f t="shared" si="3"/>
        <v>0</v>
      </c>
      <c r="K382" s="111">
        <f t="shared" si="4"/>
        <v>0</v>
      </c>
      <c r="L382" s="69">
        <f t="shared" si="5"/>
        <v>-2624.98</v>
      </c>
      <c r="M382" s="108">
        <f t="shared" si="6"/>
        <v>-2624.98</v>
      </c>
      <c r="N382" s="109"/>
      <c r="O382" s="110"/>
      <c r="P382" s="110"/>
    </row>
    <row r="383" ht="15.75" customHeight="1">
      <c r="A383" s="103"/>
      <c r="B383" s="104"/>
      <c r="C383" s="103"/>
      <c r="D383" s="103"/>
      <c r="E383" s="105"/>
      <c r="F383" s="71"/>
      <c r="G383" s="106"/>
      <c r="H383" s="111">
        <f t="shared" si="1"/>
        <v>-1474.98</v>
      </c>
      <c r="I383" s="111">
        <f t="shared" si="2"/>
        <v>-1150</v>
      </c>
      <c r="J383" s="111">
        <f t="shared" si="3"/>
        <v>0</v>
      </c>
      <c r="K383" s="111">
        <f t="shared" si="4"/>
        <v>0</v>
      </c>
      <c r="L383" s="69">
        <f t="shared" si="5"/>
        <v>-2624.98</v>
      </c>
      <c r="M383" s="108">
        <f t="shared" si="6"/>
        <v>-2624.98</v>
      </c>
      <c r="N383" s="109"/>
      <c r="O383" s="110"/>
      <c r="P383" s="110"/>
    </row>
    <row r="384" ht="15.75" customHeight="1">
      <c r="A384" s="103"/>
      <c r="B384" s="104"/>
      <c r="C384" s="103"/>
      <c r="D384" s="103"/>
      <c r="E384" s="105"/>
      <c r="F384" s="71"/>
      <c r="G384" s="106"/>
      <c r="H384" s="111">
        <f t="shared" si="1"/>
        <v>-1474.98</v>
      </c>
      <c r="I384" s="111">
        <f t="shared" si="2"/>
        <v>-1150</v>
      </c>
      <c r="J384" s="111">
        <f t="shared" si="3"/>
        <v>0</v>
      </c>
      <c r="K384" s="111">
        <f t="shared" si="4"/>
        <v>0</v>
      </c>
      <c r="L384" s="69">
        <f t="shared" si="5"/>
        <v>-2624.98</v>
      </c>
      <c r="M384" s="108">
        <f t="shared" si="6"/>
        <v>-2624.98</v>
      </c>
      <c r="N384" s="109"/>
      <c r="O384" s="110"/>
      <c r="P384" s="110"/>
    </row>
    <row r="385" ht="15.75" customHeight="1">
      <c r="A385" s="103"/>
      <c r="B385" s="104"/>
      <c r="C385" s="103"/>
      <c r="D385" s="103"/>
      <c r="E385" s="105"/>
      <c r="F385" s="71"/>
      <c r="G385" s="106"/>
      <c r="H385" s="111">
        <f t="shared" si="1"/>
        <v>-1474.98</v>
      </c>
      <c r="I385" s="111">
        <f t="shared" si="2"/>
        <v>-1150</v>
      </c>
      <c r="J385" s="111">
        <f t="shared" si="3"/>
        <v>0</v>
      </c>
      <c r="K385" s="111">
        <f t="shared" si="4"/>
        <v>0</v>
      </c>
      <c r="L385" s="69">
        <f t="shared" si="5"/>
        <v>-2624.98</v>
      </c>
      <c r="M385" s="108">
        <f t="shared" si="6"/>
        <v>-2624.98</v>
      </c>
      <c r="N385" s="109"/>
      <c r="O385" s="110"/>
      <c r="P385" s="110"/>
    </row>
    <row r="386" ht="15.75" customHeight="1">
      <c r="A386" s="103"/>
      <c r="B386" s="104"/>
      <c r="C386" s="103"/>
      <c r="D386" s="103"/>
      <c r="E386" s="105"/>
      <c r="F386" s="71"/>
      <c r="G386" s="106"/>
      <c r="H386" s="111">
        <f t="shared" si="1"/>
        <v>-1474.98</v>
      </c>
      <c r="I386" s="111">
        <f t="shared" si="2"/>
        <v>-1150</v>
      </c>
      <c r="J386" s="111">
        <f t="shared" si="3"/>
        <v>0</v>
      </c>
      <c r="K386" s="111">
        <f t="shared" si="4"/>
        <v>0</v>
      </c>
      <c r="L386" s="69">
        <f t="shared" si="5"/>
        <v>-2624.98</v>
      </c>
      <c r="M386" s="108">
        <f t="shared" si="6"/>
        <v>-2624.98</v>
      </c>
      <c r="N386" s="109"/>
      <c r="O386" s="110"/>
      <c r="P386" s="110"/>
    </row>
    <row r="387" ht="15.75" customHeight="1">
      <c r="A387" s="103"/>
      <c r="B387" s="104"/>
      <c r="C387" s="103"/>
      <c r="D387" s="103"/>
      <c r="E387" s="105"/>
      <c r="F387" s="71"/>
      <c r="G387" s="106"/>
      <c r="H387" s="111">
        <f t="shared" si="1"/>
        <v>-1474.98</v>
      </c>
      <c r="I387" s="111">
        <f t="shared" si="2"/>
        <v>-1150</v>
      </c>
      <c r="J387" s="111">
        <f t="shared" si="3"/>
        <v>0</v>
      </c>
      <c r="K387" s="111">
        <f t="shared" si="4"/>
        <v>0</v>
      </c>
      <c r="L387" s="69">
        <f t="shared" si="5"/>
        <v>-2624.98</v>
      </c>
      <c r="M387" s="108">
        <f t="shared" si="6"/>
        <v>-2624.98</v>
      </c>
      <c r="N387" s="109"/>
      <c r="O387" s="110"/>
      <c r="P387" s="110"/>
    </row>
    <row r="388" ht="15.75" customHeight="1">
      <c r="A388" s="103"/>
      <c r="B388" s="104"/>
      <c r="C388" s="103"/>
      <c r="D388" s="103"/>
      <c r="E388" s="105"/>
      <c r="F388" s="71"/>
      <c r="G388" s="106"/>
      <c r="H388" s="111">
        <f t="shared" si="1"/>
        <v>-1474.98</v>
      </c>
      <c r="I388" s="111">
        <f t="shared" si="2"/>
        <v>-1150</v>
      </c>
      <c r="J388" s="111">
        <f t="shared" si="3"/>
        <v>0</v>
      </c>
      <c r="K388" s="111">
        <f t="shared" si="4"/>
        <v>0</v>
      </c>
      <c r="L388" s="69">
        <f t="shared" si="5"/>
        <v>-2624.98</v>
      </c>
      <c r="M388" s="108">
        <f t="shared" si="6"/>
        <v>-2624.98</v>
      </c>
      <c r="N388" s="109"/>
      <c r="O388" s="110"/>
      <c r="P388" s="110"/>
    </row>
    <row r="389" ht="15.75" customHeight="1">
      <c r="A389" s="103"/>
      <c r="B389" s="104"/>
      <c r="C389" s="103"/>
      <c r="D389" s="103"/>
      <c r="E389" s="105"/>
      <c r="F389" s="71"/>
      <c r="G389" s="106"/>
      <c r="H389" s="111">
        <f t="shared" si="1"/>
        <v>-1474.98</v>
      </c>
      <c r="I389" s="111">
        <f t="shared" si="2"/>
        <v>-1150</v>
      </c>
      <c r="J389" s="111">
        <f t="shared" si="3"/>
        <v>0</v>
      </c>
      <c r="K389" s="111">
        <f t="shared" si="4"/>
        <v>0</v>
      </c>
      <c r="L389" s="69">
        <f t="shared" si="5"/>
        <v>-2624.98</v>
      </c>
      <c r="M389" s="108">
        <f t="shared" si="6"/>
        <v>-2624.98</v>
      </c>
      <c r="N389" s="109"/>
      <c r="O389" s="110"/>
      <c r="P389" s="110"/>
    </row>
    <row r="390" ht="15.75" customHeight="1">
      <c r="A390" s="103"/>
      <c r="B390" s="104"/>
      <c r="C390" s="103"/>
      <c r="D390" s="103"/>
      <c r="E390" s="105"/>
      <c r="F390" s="71"/>
      <c r="G390" s="106"/>
      <c r="H390" s="111">
        <f t="shared" si="1"/>
        <v>-1474.98</v>
      </c>
      <c r="I390" s="111">
        <f t="shared" si="2"/>
        <v>-1150</v>
      </c>
      <c r="J390" s="111">
        <f t="shared" si="3"/>
        <v>0</v>
      </c>
      <c r="K390" s="111">
        <f t="shared" si="4"/>
        <v>0</v>
      </c>
      <c r="L390" s="69">
        <f t="shared" si="5"/>
        <v>-2624.98</v>
      </c>
      <c r="M390" s="108">
        <f t="shared" si="6"/>
        <v>-2624.98</v>
      </c>
      <c r="N390" s="109"/>
      <c r="O390" s="110"/>
      <c r="P390" s="110"/>
    </row>
    <row r="391" ht="15.75" customHeight="1">
      <c r="A391" s="103"/>
      <c r="B391" s="104"/>
      <c r="C391" s="103"/>
      <c r="D391" s="103"/>
      <c r="E391" s="105"/>
      <c r="F391" s="71"/>
      <c r="G391" s="106"/>
      <c r="H391" s="111">
        <f t="shared" si="1"/>
        <v>-1474.98</v>
      </c>
      <c r="I391" s="111">
        <f t="shared" si="2"/>
        <v>-1150</v>
      </c>
      <c r="J391" s="111">
        <f t="shared" si="3"/>
        <v>0</v>
      </c>
      <c r="K391" s="111">
        <f t="shared" si="4"/>
        <v>0</v>
      </c>
      <c r="L391" s="69">
        <f t="shared" si="5"/>
        <v>-2624.98</v>
      </c>
      <c r="M391" s="108">
        <f t="shared" si="6"/>
        <v>-2624.98</v>
      </c>
      <c r="N391" s="109"/>
      <c r="O391" s="110"/>
      <c r="P391" s="110"/>
    </row>
    <row r="392" ht="15.75" customHeight="1">
      <c r="A392" s="103"/>
      <c r="B392" s="104"/>
      <c r="C392" s="103"/>
      <c r="D392" s="103"/>
      <c r="E392" s="105"/>
      <c r="F392" s="71"/>
      <c r="G392" s="106"/>
      <c r="H392" s="111">
        <f t="shared" si="1"/>
        <v>-1474.98</v>
      </c>
      <c r="I392" s="111">
        <f t="shared" si="2"/>
        <v>-1150</v>
      </c>
      <c r="J392" s="111">
        <f t="shared" si="3"/>
        <v>0</v>
      </c>
      <c r="K392" s="111">
        <f t="shared" si="4"/>
        <v>0</v>
      </c>
      <c r="L392" s="69">
        <f t="shared" si="5"/>
        <v>-2624.98</v>
      </c>
      <c r="M392" s="108">
        <f t="shared" si="6"/>
        <v>-2624.98</v>
      </c>
      <c r="N392" s="109"/>
      <c r="O392" s="110"/>
      <c r="P392" s="110"/>
    </row>
    <row r="393" ht="15.75" customHeight="1">
      <c r="A393" s="103"/>
      <c r="B393" s="104"/>
      <c r="C393" s="103"/>
      <c r="D393" s="103"/>
      <c r="E393" s="105"/>
      <c r="F393" s="71"/>
      <c r="G393" s="106"/>
      <c r="H393" s="111">
        <f t="shared" si="1"/>
        <v>-1474.98</v>
      </c>
      <c r="I393" s="111">
        <f t="shared" si="2"/>
        <v>-1150</v>
      </c>
      <c r="J393" s="111">
        <f t="shared" si="3"/>
        <v>0</v>
      </c>
      <c r="K393" s="111">
        <f t="shared" si="4"/>
        <v>0</v>
      </c>
      <c r="L393" s="69">
        <f t="shared" si="5"/>
        <v>-2624.98</v>
      </c>
      <c r="M393" s="108">
        <f t="shared" si="6"/>
        <v>-2624.98</v>
      </c>
      <c r="N393" s="109"/>
      <c r="O393" s="110"/>
      <c r="P393" s="110"/>
    </row>
    <row r="394" ht="15.75" customHeight="1">
      <c r="A394" s="103"/>
      <c r="B394" s="104"/>
      <c r="C394" s="103"/>
      <c r="D394" s="103"/>
      <c r="E394" s="105"/>
      <c r="F394" s="71"/>
      <c r="G394" s="106"/>
      <c r="H394" s="111">
        <f t="shared" si="1"/>
        <v>-1474.98</v>
      </c>
      <c r="I394" s="111">
        <f t="shared" si="2"/>
        <v>-1150</v>
      </c>
      <c r="J394" s="111">
        <f t="shared" si="3"/>
        <v>0</v>
      </c>
      <c r="K394" s="111">
        <f t="shared" si="4"/>
        <v>0</v>
      </c>
      <c r="L394" s="69">
        <f t="shared" si="5"/>
        <v>-2624.98</v>
      </c>
      <c r="M394" s="108">
        <f t="shared" si="6"/>
        <v>-2624.98</v>
      </c>
      <c r="N394" s="109"/>
      <c r="O394" s="110"/>
      <c r="P394" s="110"/>
    </row>
    <row r="395" ht="15.75" customHeight="1">
      <c r="A395" s="103"/>
      <c r="B395" s="104"/>
      <c r="C395" s="103"/>
      <c r="D395" s="103"/>
      <c r="E395" s="105"/>
      <c r="F395" s="71"/>
      <c r="G395" s="106"/>
      <c r="H395" s="111">
        <f t="shared" si="1"/>
        <v>-1474.98</v>
      </c>
      <c r="I395" s="111">
        <f t="shared" si="2"/>
        <v>-1150</v>
      </c>
      <c r="J395" s="111">
        <f t="shared" si="3"/>
        <v>0</v>
      </c>
      <c r="K395" s="111">
        <f t="shared" si="4"/>
        <v>0</v>
      </c>
      <c r="L395" s="69">
        <f t="shared" si="5"/>
        <v>-2624.98</v>
      </c>
      <c r="M395" s="108">
        <f t="shared" si="6"/>
        <v>-2624.98</v>
      </c>
      <c r="N395" s="109"/>
      <c r="O395" s="110"/>
      <c r="P395" s="110"/>
    </row>
    <row r="396" ht="15.75" customHeight="1">
      <c r="A396" s="103"/>
      <c r="B396" s="104"/>
      <c r="C396" s="103"/>
      <c r="D396" s="103"/>
      <c r="E396" s="105"/>
      <c r="F396" s="71"/>
      <c r="G396" s="106"/>
      <c r="H396" s="111">
        <f t="shared" si="1"/>
        <v>-1474.98</v>
      </c>
      <c r="I396" s="111">
        <f t="shared" si="2"/>
        <v>-1150</v>
      </c>
      <c r="J396" s="111">
        <f t="shared" si="3"/>
        <v>0</v>
      </c>
      <c r="K396" s="111">
        <f t="shared" si="4"/>
        <v>0</v>
      </c>
      <c r="L396" s="69">
        <f t="shared" si="5"/>
        <v>-2624.98</v>
      </c>
      <c r="M396" s="108">
        <f t="shared" si="6"/>
        <v>-2624.98</v>
      </c>
      <c r="N396" s="109"/>
      <c r="O396" s="110"/>
      <c r="P396" s="110"/>
    </row>
    <row r="397" ht="15.75" customHeight="1">
      <c r="A397" s="103"/>
      <c r="B397" s="104"/>
      <c r="C397" s="103"/>
      <c r="D397" s="103"/>
      <c r="E397" s="105"/>
      <c r="F397" s="71"/>
      <c r="G397" s="106"/>
      <c r="H397" s="111">
        <f t="shared" si="1"/>
        <v>-1474.98</v>
      </c>
      <c r="I397" s="111">
        <f t="shared" si="2"/>
        <v>-1150</v>
      </c>
      <c r="J397" s="111">
        <f t="shared" si="3"/>
        <v>0</v>
      </c>
      <c r="K397" s="111">
        <f t="shared" si="4"/>
        <v>0</v>
      </c>
      <c r="L397" s="69">
        <f t="shared" si="5"/>
        <v>-2624.98</v>
      </c>
      <c r="M397" s="108">
        <f t="shared" si="6"/>
        <v>-2624.98</v>
      </c>
      <c r="N397" s="109"/>
      <c r="O397" s="110"/>
      <c r="P397" s="110"/>
    </row>
    <row r="398" ht="15.75" customHeight="1">
      <c r="A398" s="103"/>
      <c r="B398" s="104"/>
      <c r="C398" s="103"/>
      <c r="D398" s="103"/>
      <c r="E398" s="105"/>
      <c r="F398" s="71"/>
      <c r="G398" s="106"/>
      <c r="H398" s="111">
        <f t="shared" si="1"/>
        <v>-1474.98</v>
      </c>
      <c r="I398" s="111">
        <f t="shared" si="2"/>
        <v>-1150</v>
      </c>
      <c r="J398" s="111">
        <f t="shared" si="3"/>
        <v>0</v>
      </c>
      <c r="K398" s="111">
        <f t="shared" si="4"/>
        <v>0</v>
      </c>
      <c r="L398" s="69">
        <f t="shared" si="5"/>
        <v>-2624.98</v>
      </c>
      <c r="M398" s="108">
        <f t="shared" si="6"/>
        <v>-2624.98</v>
      </c>
      <c r="N398" s="109"/>
      <c r="O398" s="110"/>
      <c r="P398" s="110"/>
    </row>
    <row r="399" ht="15.75" customHeight="1">
      <c r="A399" s="103"/>
      <c r="B399" s="104"/>
      <c r="C399" s="103"/>
      <c r="D399" s="103"/>
      <c r="E399" s="105"/>
      <c r="F399" s="71"/>
      <c r="G399" s="106"/>
      <c r="H399" s="111">
        <f t="shared" si="1"/>
        <v>-1474.98</v>
      </c>
      <c r="I399" s="111">
        <f t="shared" si="2"/>
        <v>-1150</v>
      </c>
      <c r="J399" s="111">
        <f t="shared" si="3"/>
        <v>0</v>
      </c>
      <c r="K399" s="111">
        <f t="shared" si="4"/>
        <v>0</v>
      </c>
      <c r="L399" s="69">
        <f t="shared" si="5"/>
        <v>-2624.98</v>
      </c>
      <c r="M399" s="108">
        <f t="shared" si="6"/>
        <v>-2624.98</v>
      </c>
      <c r="N399" s="109"/>
      <c r="O399" s="110"/>
      <c r="P399" s="110"/>
    </row>
    <row r="400" ht="15.75" customHeight="1">
      <c r="A400" s="103"/>
      <c r="B400" s="104"/>
      <c r="C400" s="103"/>
      <c r="D400" s="103"/>
      <c r="E400" s="105"/>
      <c r="F400" s="71"/>
      <c r="G400" s="106"/>
      <c r="H400" s="111">
        <f t="shared" si="1"/>
        <v>-1474.98</v>
      </c>
      <c r="I400" s="111">
        <f t="shared" si="2"/>
        <v>-1150</v>
      </c>
      <c r="J400" s="111">
        <f t="shared" si="3"/>
        <v>0</v>
      </c>
      <c r="K400" s="111">
        <f t="shared" si="4"/>
        <v>0</v>
      </c>
      <c r="L400" s="69">
        <f t="shared" si="5"/>
        <v>-2624.98</v>
      </c>
      <c r="M400" s="108">
        <f t="shared" si="6"/>
        <v>-2624.98</v>
      </c>
      <c r="N400" s="109"/>
      <c r="O400" s="110"/>
      <c r="P400" s="110"/>
    </row>
    <row r="401" ht="15.75" customHeight="1">
      <c r="A401" s="103"/>
      <c r="B401" s="104"/>
      <c r="C401" s="103"/>
      <c r="D401" s="103"/>
      <c r="E401" s="105"/>
      <c r="F401" s="71"/>
      <c r="G401" s="106"/>
      <c r="H401" s="111">
        <f t="shared" si="1"/>
        <v>-1474.98</v>
      </c>
      <c r="I401" s="111">
        <f t="shared" si="2"/>
        <v>-1150</v>
      </c>
      <c r="J401" s="111">
        <f t="shared" si="3"/>
        <v>0</v>
      </c>
      <c r="K401" s="111">
        <f t="shared" si="4"/>
        <v>0</v>
      </c>
      <c r="L401" s="69">
        <f t="shared" si="5"/>
        <v>-2624.98</v>
      </c>
      <c r="M401" s="108">
        <f t="shared" si="6"/>
        <v>-2624.98</v>
      </c>
      <c r="N401" s="109"/>
      <c r="O401" s="110"/>
      <c r="P401" s="110"/>
    </row>
    <row r="402" ht="15.75" customHeight="1">
      <c r="A402" s="103"/>
      <c r="B402" s="104"/>
      <c r="C402" s="103"/>
      <c r="D402" s="103"/>
      <c r="E402" s="105"/>
      <c r="F402" s="71"/>
      <c r="G402" s="106"/>
      <c r="H402" s="111">
        <f t="shared" si="1"/>
        <v>-1474.98</v>
      </c>
      <c r="I402" s="111">
        <f t="shared" si="2"/>
        <v>-1150</v>
      </c>
      <c r="J402" s="111">
        <f t="shared" si="3"/>
        <v>0</v>
      </c>
      <c r="K402" s="111">
        <f t="shared" si="4"/>
        <v>0</v>
      </c>
      <c r="L402" s="69">
        <f t="shared" si="5"/>
        <v>-2624.98</v>
      </c>
      <c r="M402" s="108">
        <f t="shared" si="6"/>
        <v>-2624.98</v>
      </c>
      <c r="N402" s="109"/>
      <c r="O402" s="110"/>
      <c r="P402" s="110"/>
    </row>
    <row r="403" ht="15.75" customHeight="1">
      <c r="A403" s="103"/>
      <c r="B403" s="104"/>
      <c r="C403" s="103"/>
      <c r="D403" s="103"/>
      <c r="E403" s="105"/>
      <c r="F403" s="71"/>
      <c r="G403" s="106"/>
      <c r="H403" s="111">
        <f t="shared" si="1"/>
        <v>-1474.98</v>
      </c>
      <c r="I403" s="111">
        <f t="shared" si="2"/>
        <v>-1150</v>
      </c>
      <c r="J403" s="111">
        <f t="shared" si="3"/>
        <v>0</v>
      </c>
      <c r="K403" s="111">
        <f t="shared" si="4"/>
        <v>0</v>
      </c>
      <c r="L403" s="69">
        <f t="shared" si="5"/>
        <v>-2624.98</v>
      </c>
      <c r="M403" s="108">
        <f t="shared" si="6"/>
        <v>-2624.98</v>
      </c>
      <c r="N403" s="109"/>
      <c r="O403" s="110"/>
      <c r="P403" s="110"/>
    </row>
    <row r="404" ht="15.75" customHeight="1">
      <c r="A404" s="103"/>
      <c r="B404" s="104"/>
      <c r="C404" s="103"/>
      <c r="D404" s="103"/>
      <c r="E404" s="105"/>
      <c r="F404" s="71"/>
      <c r="G404" s="106"/>
      <c r="H404" s="111">
        <f t="shared" si="1"/>
        <v>-1474.98</v>
      </c>
      <c r="I404" s="111">
        <f t="shared" si="2"/>
        <v>-1150</v>
      </c>
      <c r="J404" s="111">
        <f t="shared" si="3"/>
        <v>0</v>
      </c>
      <c r="K404" s="111">
        <f t="shared" si="4"/>
        <v>0</v>
      </c>
      <c r="L404" s="69">
        <f t="shared" si="5"/>
        <v>-2624.98</v>
      </c>
      <c r="M404" s="108">
        <f t="shared" si="6"/>
        <v>-2624.98</v>
      </c>
      <c r="N404" s="109"/>
      <c r="O404" s="110"/>
      <c r="P404" s="110"/>
    </row>
    <row r="405" ht="15.75" customHeight="1">
      <c r="A405" s="103"/>
      <c r="B405" s="104"/>
      <c r="C405" s="103"/>
      <c r="D405" s="103"/>
      <c r="E405" s="105"/>
      <c r="F405" s="71"/>
      <c r="G405" s="106"/>
      <c r="H405" s="111">
        <f t="shared" si="1"/>
        <v>-1474.98</v>
      </c>
      <c r="I405" s="111">
        <f t="shared" si="2"/>
        <v>-1150</v>
      </c>
      <c r="J405" s="111">
        <f t="shared" si="3"/>
        <v>0</v>
      </c>
      <c r="K405" s="111">
        <f t="shared" si="4"/>
        <v>0</v>
      </c>
      <c r="L405" s="69">
        <f t="shared" si="5"/>
        <v>-2624.98</v>
      </c>
      <c r="M405" s="108">
        <f t="shared" si="6"/>
        <v>-2624.98</v>
      </c>
      <c r="N405" s="109"/>
      <c r="O405" s="110"/>
      <c r="P405" s="110"/>
    </row>
    <row r="406" ht="15.75" customHeight="1">
      <c r="A406" s="103"/>
      <c r="B406" s="104"/>
      <c r="C406" s="103"/>
      <c r="D406" s="103"/>
      <c r="E406" s="105"/>
      <c r="F406" s="71"/>
      <c r="G406" s="106"/>
      <c r="H406" s="111">
        <f t="shared" si="1"/>
        <v>-1474.98</v>
      </c>
      <c r="I406" s="111">
        <f t="shared" si="2"/>
        <v>-1150</v>
      </c>
      <c r="J406" s="111">
        <f t="shared" si="3"/>
        <v>0</v>
      </c>
      <c r="K406" s="111">
        <f t="shared" si="4"/>
        <v>0</v>
      </c>
      <c r="L406" s="69">
        <f t="shared" si="5"/>
        <v>-2624.98</v>
      </c>
      <c r="M406" s="108">
        <f t="shared" si="6"/>
        <v>-2624.98</v>
      </c>
      <c r="N406" s="109"/>
      <c r="O406" s="110"/>
      <c r="P406" s="110"/>
    </row>
    <row r="407" ht="15.75" customHeight="1">
      <c r="A407" s="103"/>
      <c r="B407" s="104"/>
      <c r="C407" s="103"/>
      <c r="D407" s="103"/>
      <c r="E407" s="105"/>
      <c r="F407" s="71"/>
      <c r="G407" s="106"/>
      <c r="H407" s="111">
        <f t="shared" si="1"/>
        <v>-1474.98</v>
      </c>
      <c r="I407" s="111">
        <f t="shared" si="2"/>
        <v>-1150</v>
      </c>
      <c r="J407" s="111">
        <f t="shared" si="3"/>
        <v>0</v>
      </c>
      <c r="K407" s="111">
        <f t="shared" si="4"/>
        <v>0</v>
      </c>
      <c r="L407" s="69">
        <f t="shared" si="5"/>
        <v>-2624.98</v>
      </c>
      <c r="M407" s="108">
        <f t="shared" si="6"/>
        <v>-2624.98</v>
      </c>
      <c r="N407" s="109"/>
      <c r="O407" s="110"/>
      <c r="P407" s="110"/>
    </row>
    <row r="408" ht="15.75" customHeight="1">
      <c r="A408" s="103"/>
      <c r="B408" s="104"/>
      <c r="C408" s="103"/>
      <c r="D408" s="103"/>
      <c r="E408" s="105"/>
      <c r="F408" s="71"/>
      <c r="G408" s="106"/>
      <c r="H408" s="111">
        <f t="shared" si="1"/>
        <v>-1474.98</v>
      </c>
      <c r="I408" s="111">
        <f t="shared" si="2"/>
        <v>-1150</v>
      </c>
      <c r="J408" s="111">
        <f t="shared" si="3"/>
        <v>0</v>
      </c>
      <c r="K408" s="111">
        <f t="shared" si="4"/>
        <v>0</v>
      </c>
      <c r="L408" s="69">
        <f t="shared" si="5"/>
        <v>-2624.98</v>
      </c>
      <c r="M408" s="108">
        <f t="shared" si="6"/>
        <v>-2624.98</v>
      </c>
      <c r="N408" s="109"/>
      <c r="O408" s="110"/>
      <c r="P408" s="110"/>
    </row>
    <row r="409" ht="15.75" customHeight="1">
      <c r="A409" s="103"/>
      <c r="B409" s="104"/>
      <c r="C409" s="103"/>
      <c r="D409" s="103"/>
      <c r="E409" s="105"/>
      <c r="F409" s="71"/>
      <c r="G409" s="106"/>
      <c r="H409" s="111">
        <f t="shared" si="1"/>
        <v>-1474.98</v>
      </c>
      <c r="I409" s="111">
        <f t="shared" si="2"/>
        <v>-1150</v>
      </c>
      <c r="J409" s="111">
        <f t="shared" si="3"/>
        <v>0</v>
      </c>
      <c r="K409" s="111">
        <f t="shared" si="4"/>
        <v>0</v>
      </c>
      <c r="L409" s="69">
        <f t="shared" si="5"/>
        <v>-2624.98</v>
      </c>
      <c r="M409" s="108">
        <f t="shared" si="6"/>
        <v>-2624.98</v>
      </c>
      <c r="N409" s="109"/>
      <c r="O409" s="110"/>
      <c r="P409" s="110"/>
    </row>
    <row r="410" ht="15.75" customHeight="1">
      <c r="A410" s="103"/>
      <c r="B410" s="104"/>
      <c r="C410" s="103"/>
      <c r="D410" s="103"/>
      <c r="E410" s="105"/>
      <c r="F410" s="71"/>
      <c r="G410" s="106"/>
      <c r="H410" s="111">
        <f t="shared" si="1"/>
        <v>-1474.98</v>
      </c>
      <c r="I410" s="111">
        <f t="shared" si="2"/>
        <v>-1150</v>
      </c>
      <c r="J410" s="111">
        <f t="shared" si="3"/>
        <v>0</v>
      </c>
      <c r="K410" s="111">
        <f t="shared" si="4"/>
        <v>0</v>
      </c>
      <c r="L410" s="69">
        <f t="shared" si="5"/>
        <v>-2624.98</v>
      </c>
      <c r="M410" s="108">
        <f t="shared" si="6"/>
        <v>-2624.98</v>
      </c>
      <c r="N410" s="109"/>
      <c r="O410" s="110"/>
      <c r="P410" s="110"/>
    </row>
    <row r="411" ht="15.75" customHeight="1">
      <c r="A411" s="103"/>
      <c r="B411" s="104"/>
      <c r="C411" s="103"/>
      <c r="D411" s="103"/>
      <c r="E411" s="105"/>
      <c r="F411" s="71"/>
      <c r="G411" s="106"/>
      <c r="H411" s="111">
        <f t="shared" si="1"/>
        <v>-1474.98</v>
      </c>
      <c r="I411" s="111">
        <f t="shared" si="2"/>
        <v>-1150</v>
      </c>
      <c r="J411" s="111">
        <f t="shared" si="3"/>
        <v>0</v>
      </c>
      <c r="K411" s="111">
        <f t="shared" si="4"/>
        <v>0</v>
      </c>
      <c r="L411" s="69">
        <f t="shared" si="5"/>
        <v>-2624.98</v>
      </c>
      <c r="M411" s="108">
        <f t="shared" si="6"/>
        <v>-2624.98</v>
      </c>
      <c r="N411" s="109"/>
      <c r="O411" s="110"/>
      <c r="P411" s="110"/>
    </row>
    <row r="412" ht="15.75" customHeight="1">
      <c r="A412" s="103"/>
      <c r="B412" s="104"/>
      <c r="C412" s="103"/>
      <c r="D412" s="103"/>
      <c r="E412" s="105"/>
      <c r="F412" s="71"/>
      <c r="G412" s="106"/>
      <c r="H412" s="111">
        <f t="shared" si="1"/>
        <v>-1474.98</v>
      </c>
      <c r="I412" s="111">
        <f t="shared" si="2"/>
        <v>-1150</v>
      </c>
      <c r="J412" s="111">
        <f t="shared" si="3"/>
        <v>0</v>
      </c>
      <c r="K412" s="111">
        <f t="shared" si="4"/>
        <v>0</v>
      </c>
      <c r="L412" s="69">
        <f t="shared" si="5"/>
        <v>-2624.98</v>
      </c>
      <c r="M412" s="108">
        <f t="shared" si="6"/>
        <v>-2624.98</v>
      </c>
      <c r="N412" s="109"/>
      <c r="O412" s="110"/>
      <c r="P412" s="110"/>
    </row>
    <row r="413" ht="15.75" customHeight="1">
      <c r="A413" s="103"/>
      <c r="B413" s="104"/>
      <c r="C413" s="103"/>
      <c r="D413" s="103"/>
      <c r="E413" s="105"/>
      <c r="F413" s="71"/>
      <c r="G413" s="106"/>
      <c r="H413" s="111">
        <f t="shared" si="1"/>
        <v>-1474.98</v>
      </c>
      <c r="I413" s="111">
        <f t="shared" si="2"/>
        <v>-1150</v>
      </c>
      <c r="J413" s="111">
        <f t="shared" si="3"/>
        <v>0</v>
      </c>
      <c r="K413" s="111">
        <f t="shared" si="4"/>
        <v>0</v>
      </c>
      <c r="L413" s="69">
        <f t="shared" si="5"/>
        <v>-2624.98</v>
      </c>
      <c r="M413" s="108">
        <f t="shared" si="6"/>
        <v>-2624.98</v>
      </c>
      <c r="N413" s="109"/>
      <c r="O413" s="110"/>
      <c r="P413" s="110"/>
    </row>
    <row r="414" ht="15.75" customHeight="1">
      <c r="A414" s="103"/>
      <c r="B414" s="104"/>
      <c r="C414" s="103"/>
      <c r="D414" s="103"/>
      <c r="E414" s="105"/>
      <c r="F414" s="71"/>
      <c r="G414" s="106"/>
      <c r="H414" s="111">
        <f t="shared" si="1"/>
        <v>-1474.98</v>
      </c>
      <c r="I414" s="111">
        <f t="shared" si="2"/>
        <v>-1150</v>
      </c>
      <c r="J414" s="111">
        <f t="shared" si="3"/>
        <v>0</v>
      </c>
      <c r="K414" s="111">
        <f t="shared" si="4"/>
        <v>0</v>
      </c>
      <c r="L414" s="69">
        <f t="shared" si="5"/>
        <v>-2624.98</v>
      </c>
      <c r="M414" s="108">
        <f t="shared" si="6"/>
        <v>-2624.98</v>
      </c>
      <c r="N414" s="109"/>
      <c r="O414" s="110"/>
      <c r="P414" s="110"/>
    </row>
    <row r="415" ht="15.75" customHeight="1">
      <c r="A415" s="103"/>
      <c r="B415" s="104"/>
      <c r="C415" s="103"/>
      <c r="D415" s="103"/>
      <c r="E415" s="105"/>
      <c r="F415" s="71"/>
      <c r="G415" s="106"/>
      <c r="H415" s="111">
        <f t="shared" si="1"/>
        <v>-1474.98</v>
      </c>
      <c r="I415" s="111">
        <f t="shared" si="2"/>
        <v>-1150</v>
      </c>
      <c r="J415" s="111">
        <f t="shared" si="3"/>
        <v>0</v>
      </c>
      <c r="K415" s="111">
        <f t="shared" si="4"/>
        <v>0</v>
      </c>
      <c r="L415" s="69">
        <f t="shared" si="5"/>
        <v>-2624.98</v>
      </c>
      <c r="M415" s="108">
        <f t="shared" si="6"/>
        <v>-2624.98</v>
      </c>
      <c r="N415" s="109"/>
      <c r="O415" s="110"/>
      <c r="P415" s="110"/>
    </row>
    <row r="416" ht="15.75" customHeight="1">
      <c r="A416" s="103"/>
      <c r="B416" s="104"/>
      <c r="C416" s="103"/>
      <c r="D416" s="103"/>
      <c r="E416" s="105"/>
      <c r="F416" s="71"/>
      <c r="G416" s="106"/>
      <c r="H416" s="111">
        <f t="shared" si="1"/>
        <v>-1474.98</v>
      </c>
      <c r="I416" s="111">
        <f t="shared" si="2"/>
        <v>-1150</v>
      </c>
      <c r="J416" s="111">
        <f t="shared" si="3"/>
        <v>0</v>
      </c>
      <c r="K416" s="111">
        <f t="shared" si="4"/>
        <v>0</v>
      </c>
      <c r="L416" s="69">
        <f t="shared" si="5"/>
        <v>-2624.98</v>
      </c>
      <c r="M416" s="108">
        <f t="shared" si="6"/>
        <v>-2624.98</v>
      </c>
      <c r="N416" s="109"/>
      <c r="O416" s="110"/>
      <c r="P416" s="110"/>
    </row>
    <row r="417" ht="15.75" customHeight="1">
      <c r="A417" s="103"/>
      <c r="B417" s="104"/>
      <c r="C417" s="103"/>
      <c r="D417" s="103"/>
      <c r="E417" s="105"/>
      <c r="F417" s="71"/>
      <c r="G417" s="106"/>
      <c r="H417" s="111">
        <f t="shared" si="1"/>
        <v>-1474.98</v>
      </c>
      <c r="I417" s="111">
        <f t="shared" si="2"/>
        <v>-1150</v>
      </c>
      <c r="J417" s="111">
        <f t="shared" si="3"/>
        <v>0</v>
      </c>
      <c r="K417" s="111">
        <f t="shared" si="4"/>
        <v>0</v>
      </c>
      <c r="L417" s="69">
        <f t="shared" si="5"/>
        <v>-2624.98</v>
      </c>
      <c r="M417" s="108">
        <f t="shared" si="6"/>
        <v>-2624.98</v>
      </c>
      <c r="N417" s="109"/>
      <c r="O417" s="110"/>
      <c r="P417" s="110"/>
    </row>
    <row r="418" ht="15.75" customHeight="1">
      <c r="A418" s="103"/>
      <c r="B418" s="104"/>
      <c r="C418" s="103"/>
      <c r="D418" s="103"/>
      <c r="E418" s="105"/>
      <c r="F418" s="71"/>
      <c r="G418" s="106"/>
      <c r="H418" s="111">
        <f t="shared" si="1"/>
        <v>-1474.98</v>
      </c>
      <c r="I418" s="111">
        <f t="shared" si="2"/>
        <v>-1150</v>
      </c>
      <c r="J418" s="111">
        <f t="shared" si="3"/>
        <v>0</v>
      </c>
      <c r="K418" s="111">
        <f t="shared" si="4"/>
        <v>0</v>
      </c>
      <c r="L418" s="69">
        <f t="shared" si="5"/>
        <v>-2624.98</v>
      </c>
      <c r="M418" s="108">
        <f t="shared" si="6"/>
        <v>-2624.98</v>
      </c>
      <c r="N418" s="109"/>
      <c r="O418" s="110"/>
      <c r="P418" s="110"/>
    </row>
    <row r="419" ht="15.75" customHeight="1">
      <c r="A419" s="103"/>
      <c r="B419" s="104"/>
      <c r="C419" s="103"/>
      <c r="D419" s="103"/>
      <c r="E419" s="105"/>
      <c r="F419" s="71"/>
      <c r="G419" s="106"/>
      <c r="H419" s="111">
        <f t="shared" si="1"/>
        <v>-1474.98</v>
      </c>
      <c r="I419" s="111">
        <f t="shared" si="2"/>
        <v>-1150</v>
      </c>
      <c r="J419" s="111">
        <f t="shared" si="3"/>
        <v>0</v>
      </c>
      <c r="K419" s="111">
        <f t="shared" si="4"/>
        <v>0</v>
      </c>
      <c r="L419" s="69">
        <f t="shared" si="5"/>
        <v>-2624.98</v>
      </c>
      <c r="M419" s="108">
        <f t="shared" si="6"/>
        <v>-2624.98</v>
      </c>
      <c r="N419" s="109"/>
      <c r="O419" s="110"/>
      <c r="P419" s="110"/>
    </row>
    <row r="420" ht="15.75" customHeight="1">
      <c r="A420" s="103"/>
      <c r="B420" s="104"/>
      <c r="C420" s="103"/>
      <c r="D420" s="103"/>
      <c r="E420" s="105"/>
      <c r="F420" s="71"/>
      <c r="G420" s="106"/>
      <c r="H420" s="111">
        <f t="shared" si="1"/>
        <v>-1474.98</v>
      </c>
      <c r="I420" s="111">
        <f t="shared" si="2"/>
        <v>-1150</v>
      </c>
      <c r="J420" s="111">
        <f t="shared" si="3"/>
        <v>0</v>
      </c>
      <c r="K420" s="111">
        <f t="shared" si="4"/>
        <v>0</v>
      </c>
      <c r="L420" s="69">
        <f t="shared" si="5"/>
        <v>-2624.98</v>
      </c>
      <c r="M420" s="108">
        <f t="shared" si="6"/>
        <v>-2624.98</v>
      </c>
      <c r="N420" s="109"/>
      <c r="O420" s="110"/>
      <c r="P420" s="110"/>
    </row>
    <row r="421" ht="15.75" customHeight="1">
      <c r="A421" s="103"/>
      <c r="B421" s="104"/>
      <c r="C421" s="103"/>
      <c r="D421" s="103"/>
      <c r="E421" s="105"/>
      <c r="F421" s="71"/>
      <c r="G421" s="106"/>
      <c r="H421" s="111">
        <f t="shared" si="1"/>
        <v>-1474.98</v>
      </c>
      <c r="I421" s="111">
        <f t="shared" si="2"/>
        <v>-1150</v>
      </c>
      <c r="J421" s="111">
        <f t="shared" si="3"/>
        <v>0</v>
      </c>
      <c r="K421" s="111">
        <f t="shared" si="4"/>
        <v>0</v>
      </c>
      <c r="L421" s="69">
        <f t="shared" si="5"/>
        <v>-2624.98</v>
      </c>
      <c r="M421" s="108">
        <f t="shared" si="6"/>
        <v>-2624.98</v>
      </c>
      <c r="N421" s="109"/>
      <c r="O421" s="110"/>
      <c r="P421" s="110"/>
    </row>
    <row r="422" ht="15.75" customHeight="1">
      <c r="A422" s="103"/>
      <c r="B422" s="104"/>
      <c r="C422" s="103"/>
      <c r="D422" s="103"/>
      <c r="E422" s="105"/>
      <c r="F422" s="71"/>
      <c r="G422" s="106"/>
      <c r="H422" s="111">
        <f t="shared" si="1"/>
        <v>-1474.98</v>
      </c>
      <c r="I422" s="111">
        <f t="shared" si="2"/>
        <v>-1150</v>
      </c>
      <c r="J422" s="111">
        <f t="shared" si="3"/>
        <v>0</v>
      </c>
      <c r="K422" s="111">
        <f t="shared" si="4"/>
        <v>0</v>
      </c>
      <c r="L422" s="69">
        <f t="shared" si="5"/>
        <v>-2624.98</v>
      </c>
      <c r="M422" s="108">
        <f t="shared" si="6"/>
        <v>-2624.98</v>
      </c>
      <c r="N422" s="109"/>
      <c r="O422" s="110"/>
      <c r="P422" s="110"/>
    </row>
    <row r="423" ht="15.75" customHeight="1">
      <c r="A423" s="103"/>
      <c r="B423" s="104"/>
      <c r="C423" s="103"/>
      <c r="D423" s="103"/>
      <c r="E423" s="105"/>
      <c r="F423" s="71"/>
      <c r="G423" s="106"/>
      <c r="H423" s="111">
        <f t="shared" si="1"/>
        <v>-1474.98</v>
      </c>
      <c r="I423" s="111">
        <f t="shared" si="2"/>
        <v>-1150</v>
      </c>
      <c r="J423" s="111">
        <f t="shared" si="3"/>
        <v>0</v>
      </c>
      <c r="K423" s="111">
        <f t="shared" si="4"/>
        <v>0</v>
      </c>
      <c r="L423" s="69">
        <f t="shared" si="5"/>
        <v>-2624.98</v>
      </c>
      <c r="M423" s="108">
        <f t="shared" si="6"/>
        <v>-2624.98</v>
      </c>
      <c r="N423" s="109"/>
      <c r="O423" s="110"/>
      <c r="P423" s="110"/>
    </row>
    <row r="424" ht="15.75" customHeight="1">
      <c r="A424" s="103"/>
      <c r="B424" s="104"/>
      <c r="C424" s="103"/>
      <c r="D424" s="103"/>
      <c r="E424" s="105"/>
      <c r="F424" s="71"/>
      <c r="G424" s="106"/>
      <c r="H424" s="111">
        <f t="shared" si="1"/>
        <v>-1474.98</v>
      </c>
      <c r="I424" s="111">
        <f t="shared" si="2"/>
        <v>-1150</v>
      </c>
      <c r="J424" s="111">
        <f t="shared" si="3"/>
        <v>0</v>
      </c>
      <c r="K424" s="111">
        <f t="shared" si="4"/>
        <v>0</v>
      </c>
      <c r="L424" s="69">
        <f t="shared" si="5"/>
        <v>-2624.98</v>
      </c>
      <c r="M424" s="108">
        <f t="shared" si="6"/>
        <v>-2624.98</v>
      </c>
      <c r="N424" s="109"/>
      <c r="O424" s="110"/>
      <c r="P424" s="110"/>
    </row>
    <row r="425" ht="15.75" customHeight="1">
      <c r="A425" s="103"/>
      <c r="B425" s="104"/>
      <c r="C425" s="103"/>
      <c r="D425" s="103"/>
      <c r="E425" s="105"/>
      <c r="F425" s="71"/>
      <c r="G425" s="106"/>
      <c r="H425" s="111">
        <f t="shared" si="1"/>
        <v>-1474.98</v>
      </c>
      <c r="I425" s="111">
        <f t="shared" si="2"/>
        <v>-1150</v>
      </c>
      <c r="J425" s="111">
        <f t="shared" si="3"/>
        <v>0</v>
      </c>
      <c r="K425" s="111">
        <f t="shared" si="4"/>
        <v>0</v>
      </c>
      <c r="L425" s="69">
        <f t="shared" si="5"/>
        <v>-2624.98</v>
      </c>
      <c r="M425" s="108">
        <f t="shared" si="6"/>
        <v>-2624.98</v>
      </c>
      <c r="N425" s="109"/>
      <c r="O425" s="110"/>
      <c r="P425" s="110"/>
    </row>
    <row r="426" ht="15.75" customHeight="1">
      <c r="A426" s="103"/>
      <c r="B426" s="104"/>
      <c r="C426" s="103"/>
      <c r="D426" s="103"/>
      <c r="E426" s="105"/>
      <c r="F426" s="71"/>
      <c r="G426" s="106"/>
      <c r="H426" s="111">
        <f t="shared" si="1"/>
        <v>-1474.98</v>
      </c>
      <c r="I426" s="111">
        <f t="shared" si="2"/>
        <v>-1150</v>
      </c>
      <c r="J426" s="111">
        <f t="shared" si="3"/>
        <v>0</v>
      </c>
      <c r="K426" s="111">
        <f t="shared" si="4"/>
        <v>0</v>
      </c>
      <c r="L426" s="69">
        <f t="shared" si="5"/>
        <v>-2624.98</v>
      </c>
      <c r="M426" s="108">
        <f t="shared" si="6"/>
        <v>-2624.98</v>
      </c>
      <c r="N426" s="109"/>
      <c r="O426" s="110"/>
      <c r="P426" s="110"/>
    </row>
    <row r="427" ht="15.75" customHeight="1">
      <c r="A427" s="103"/>
      <c r="B427" s="104"/>
      <c r="C427" s="103"/>
      <c r="D427" s="103"/>
      <c r="E427" s="105"/>
      <c r="F427" s="71"/>
      <c r="G427" s="106"/>
      <c r="H427" s="111">
        <f t="shared" si="1"/>
        <v>-1474.98</v>
      </c>
      <c r="I427" s="111">
        <f t="shared" si="2"/>
        <v>-1150</v>
      </c>
      <c r="J427" s="111">
        <f t="shared" si="3"/>
        <v>0</v>
      </c>
      <c r="K427" s="111">
        <f t="shared" si="4"/>
        <v>0</v>
      </c>
      <c r="L427" s="69">
        <f t="shared" si="5"/>
        <v>-2624.98</v>
      </c>
      <c r="M427" s="108">
        <f t="shared" si="6"/>
        <v>-2624.98</v>
      </c>
      <c r="N427" s="109"/>
      <c r="O427" s="110"/>
      <c r="P427" s="110"/>
    </row>
    <row r="428" ht="15.75" customHeight="1">
      <c r="A428" s="103"/>
      <c r="B428" s="104"/>
      <c r="C428" s="103"/>
      <c r="D428" s="103"/>
      <c r="E428" s="105"/>
      <c r="F428" s="71"/>
      <c r="G428" s="106"/>
      <c r="H428" s="111">
        <f t="shared" si="1"/>
        <v>-1474.98</v>
      </c>
      <c r="I428" s="111">
        <f t="shared" si="2"/>
        <v>-1150</v>
      </c>
      <c r="J428" s="111">
        <f t="shared" si="3"/>
        <v>0</v>
      </c>
      <c r="K428" s="111">
        <f t="shared" si="4"/>
        <v>0</v>
      </c>
      <c r="L428" s="69">
        <f t="shared" si="5"/>
        <v>-2624.98</v>
      </c>
      <c r="M428" s="108">
        <f t="shared" si="6"/>
        <v>-2624.98</v>
      </c>
      <c r="N428" s="109"/>
      <c r="O428" s="110"/>
      <c r="P428" s="110"/>
    </row>
    <row r="429" ht="15.75" customHeight="1">
      <c r="A429" s="103"/>
      <c r="B429" s="104"/>
      <c r="C429" s="103"/>
      <c r="D429" s="103"/>
      <c r="E429" s="105"/>
      <c r="F429" s="71"/>
      <c r="G429" s="106"/>
      <c r="H429" s="111">
        <f t="shared" si="1"/>
        <v>-1474.98</v>
      </c>
      <c r="I429" s="111">
        <f t="shared" si="2"/>
        <v>-1150</v>
      </c>
      <c r="J429" s="111">
        <f t="shared" si="3"/>
        <v>0</v>
      </c>
      <c r="K429" s="111">
        <f t="shared" si="4"/>
        <v>0</v>
      </c>
      <c r="L429" s="69">
        <f t="shared" si="5"/>
        <v>-2624.98</v>
      </c>
      <c r="M429" s="108">
        <f t="shared" si="6"/>
        <v>-2624.98</v>
      </c>
      <c r="N429" s="109"/>
      <c r="O429" s="110"/>
      <c r="P429" s="110"/>
    </row>
    <row r="430" ht="15.75" customHeight="1">
      <c r="A430" s="103"/>
      <c r="B430" s="104"/>
      <c r="C430" s="103"/>
      <c r="D430" s="103"/>
      <c r="E430" s="105"/>
      <c r="F430" s="71"/>
      <c r="G430" s="106"/>
      <c r="H430" s="111">
        <f t="shared" si="1"/>
        <v>-1474.98</v>
      </c>
      <c r="I430" s="111">
        <f t="shared" si="2"/>
        <v>-1150</v>
      </c>
      <c r="J430" s="111">
        <f t="shared" si="3"/>
        <v>0</v>
      </c>
      <c r="K430" s="111">
        <f t="shared" si="4"/>
        <v>0</v>
      </c>
      <c r="L430" s="69">
        <f t="shared" si="5"/>
        <v>-2624.98</v>
      </c>
      <c r="M430" s="108">
        <f t="shared" si="6"/>
        <v>-2624.98</v>
      </c>
      <c r="N430" s="109"/>
      <c r="O430" s="110"/>
      <c r="P430" s="110"/>
    </row>
    <row r="431" ht="15.75" customHeight="1">
      <c r="A431" s="103"/>
      <c r="B431" s="104"/>
      <c r="C431" s="103"/>
      <c r="D431" s="103"/>
      <c r="E431" s="105"/>
      <c r="F431" s="71"/>
      <c r="G431" s="106"/>
      <c r="H431" s="111">
        <f t="shared" si="1"/>
        <v>-1474.98</v>
      </c>
      <c r="I431" s="111">
        <f t="shared" si="2"/>
        <v>-1150</v>
      </c>
      <c r="J431" s="111">
        <f t="shared" si="3"/>
        <v>0</v>
      </c>
      <c r="K431" s="111">
        <f t="shared" si="4"/>
        <v>0</v>
      </c>
      <c r="L431" s="69">
        <f t="shared" si="5"/>
        <v>-2624.98</v>
      </c>
      <c r="M431" s="108">
        <f t="shared" si="6"/>
        <v>-2624.98</v>
      </c>
      <c r="N431" s="109"/>
      <c r="O431" s="110"/>
      <c r="P431" s="110"/>
    </row>
    <row r="432" ht="15.75" customHeight="1">
      <c r="A432" s="103"/>
      <c r="B432" s="104"/>
      <c r="C432" s="103"/>
      <c r="D432" s="103"/>
      <c r="E432" s="105"/>
      <c r="F432" s="71"/>
      <c r="G432" s="106"/>
      <c r="H432" s="111">
        <f t="shared" si="1"/>
        <v>-1474.98</v>
      </c>
      <c r="I432" s="111">
        <f t="shared" si="2"/>
        <v>-1150</v>
      </c>
      <c r="J432" s="111">
        <f t="shared" si="3"/>
        <v>0</v>
      </c>
      <c r="K432" s="111">
        <f t="shared" si="4"/>
        <v>0</v>
      </c>
      <c r="L432" s="69">
        <f t="shared" si="5"/>
        <v>-2624.98</v>
      </c>
      <c r="M432" s="108">
        <f t="shared" si="6"/>
        <v>-2624.98</v>
      </c>
      <c r="N432" s="109"/>
      <c r="O432" s="110"/>
      <c r="P432" s="110"/>
    </row>
    <row r="433" ht="15.75" customHeight="1">
      <c r="A433" s="103"/>
      <c r="B433" s="104"/>
      <c r="C433" s="103"/>
      <c r="D433" s="103"/>
      <c r="E433" s="105"/>
      <c r="F433" s="71"/>
      <c r="G433" s="106"/>
      <c r="H433" s="111">
        <f t="shared" si="1"/>
        <v>-1474.98</v>
      </c>
      <c r="I433" s="111">
        <f t="shared" si="2"/>
        <v>-1150</v>
      </c>
      <c r="J433" s="111">
        <f t="shared" si="3"/>
        <v>0</v>
      </c>
      <c r="K433" s="111">
        <f t="shared" si="4"/>
        <v>0</v>
      </c>
      <c r="L433" s="69">
        <f t="shared" si="5"/>
        <v>-2624.98</v>
      </c>
      <c r="M433" s="108">
        <f t="shared" si="6"/>
        <v>-2624.98</v>
      </c>
      <c r="N433" s="109"/>
      <c r="O433" s="110"/>
      <c r="P433" s="110"/>
    </row>
    <row r="434" ht="15.75" customHeight="1">
      <c r="A434" s="103"/>
      <c r="B434" s="104"/>
      <c r="C434" s="103"/>
      <c r="D434" s="103"/>
      <c r="E434" s="105"/>
      <c r="F434" s="71"/>
      <c r="G434" s="106"/>
      <c r="H434" s="111">
        <f t="shared" si="1"/>
        <v>-1474.98</v>
      </c>
      <c r="I434" s="111">
        <f t="shared" si="2"/>
        <v>-1150</v>
      </c>
      <c r="J434" s="111">
        <f t="shared" si="3"/>
        <v>0</v>
      </c>
      <c r="K434" s="111">
        <f t="shared" si="4"/>
        <v>0</v>
      </c>
      <c r="L434" s="69">
        <f t="shared" si="5"/>
        <v>-2624.98</v>
      </c>
      <c r="M434" s="108">
        <f t="shared" si="6"/>
        <v>-2624.98</v>
      </c>
      <c r="N434" s="109"/>
      <c r="O434" s="110"/>
      <c r="P434" s="110"/>
    </row>
    <row r="435" ht="15.75" customHeight="1">
      <c r="A435" s="103"/>
      <c r="B435" s="104"/>
      <c r="C435" s="103"/>
      <c r="D435" s="103"/>
      <c r="E435" s="105"/>
      <c r="F435" s="71"/>
      <c r="G435" s="106"/>
      <c r="H435" s="111">
        <f t="shared" si="1"/>
        <v>-1474.98</v>
      </c>
      <c r="I435" s="111">
        <f t="shared" si="2"/>
        <v>-1150</v>
      </c>
      <c r="J435" s="111">
        <f t="shared" si="3"/>
        <v>0</v>
      </c>
      <c r="K435" s="111">
        <f t="shared" si="4"/>
        <v>0</v>
      </c>
      <c r="L435" s="69">
        <f t="shared" si="5"/>
        <v>-2624.98</v>
      </c>
      <c r="M435" s="108">
        <f t="shared" si="6"/>
        <v>-2624.98</v>
      </c>
      <c r="N435" s="109"/>
      <c r="O435" s="110"/>
      <c r="P435" s="110"/>
    </row>
    <row r="436" ht="15.75" customHeight="1">
      <c r="A436" s="103"/>
      <c r="B436" s="104"/>
      <c r="C436" s="103"/>
      <c r="D436" s="103"/>
      <c r="E436" s="105"/>
      <c r="F436" s="71"/>
      <c r="G436" s="106"/>
      <c r="H436" s="111">
        <f t="shared" si="1"/>
        <v>-1474.98</v>
      </c>
      <c r="I436" s="111">
        <f t="shared" si="2"/>
        <v>-1150</v>
      </c>
      <c r="J436" s="111">
        <f t="shared" si="3"/>
        <v>0</v>
      </c>
      <c r="K436" s="111">
        <f t="shared" si="4"/>
        <v>0</v>
      </c>
      <c r="L436" s="69">
        <f t="shared" si="5"/>
        <v>-2624.98</v>
      </c>
      <c r="M436" s="108">
        <f t="shared" si="6"/>
        <v>-2624.98</v>
      </c>
      <c r="N436" s="109"/>
      <c r="O436" s="110"/>
      <c r="P436" s="110"/>
    </row>
    <row r="437" ht="15.75" customHeight="1">
      <c r="A437" s="103"/>
      <c r="B437" s="104"/>
      <c r="C437" s="103"/>
      <c r="D437" s="103"/>
      <c r="E437" s="105"/>
      <c r="F437" s="71"/>
      <c r="G437" s="106"/>
      <c r="H437" s="111">
        <f t="shared" si="1"/>
        <v>-1474.98</v>
      </c>
      <c r="I437" s="111">
        <f t="shared" si="2"/>
        <v>-1150</v>
      </c>
      <c r="J437" s="111">
        <f t="shared" si="3"/>
        <v>0</v>
      </c>
      <c r="K437" s="111">
        <f t="shared" si="4"/>
        <v>0</v>
      </c>
      <c r="L437" s="69">
        <f t="shared" si="5"/>
        <v>-2624.98</v>
      </c>
      <c r="M437" s="108">
        <f t="shared" si="6"/>
        <v>-2624.98</v>
      </c>
      <c r="N437" s="109"/>
      <c r="O437" s="110"/>
      <c r="P437" s="110"/>
    </row>
    <row r="438" ht="15.75" customHeight="1">
      <c r="A438" s="103"/>
      <c r="B438" s="104"/>
      <c r="C438" s="103"/>
      <c r="D438" s="103"/>
      <c r="E438" s="105"/>
      <c r="F438" s="71"/>
      <c r="G438" s="106"/>
      <c r="H438" s="111">
        <f t="shared" si="1"/>
        <v>-1474.98</v>
      </c>
      <c r="I438" s="111">
        <f t="shared" si="2"/>
        <v>-1150</v>
      </c>
      <c r="J438" s="111">
        <f t="shared" si="3"/>
        <v>0</v>
      </c>
      <c r="K438" s="111">
        <f t="shared" si="4"/>
        <v>0</v>
      </c>
      <c r="L438" s="69">
        <f t="shared" si="5"/>
        <v>-2624.98</v>
      </c>
      <c r="M438" s="108">
        <f t="shared" si="6"/>
        <v>-2624.98</v>
      </c>
      <c r="N438" s="109"/>
      <c r="O438" s="110"/>
      <c r="P438" s="110"/>
    </row>
    <row r="439" ht="15.75" customHeight="1">
      <c r="A439" s="103"/>
      <c r="B439" s="104"/>
      <c r="C439" s="103"/>
      <c r="D439" s="103"/>
      <c r="E439" s="105"/>
      <c r="F439" s="71"/>
      <c r="G439" s="106"/>
      <c r="H439" s="111">
        <f t="shared" si="1"/>
        <v>-1474.98</v>
      </c>
      <c r="I439" s="111">
        <f t="shared" si="2"/>
        <v>-1150</v>
      </c>
      <c r="J439" s="111">
        <f t="shared" si="3"/>
        <v>0</v>
      </c>
      <c r="K439" s="111">
        <f t="shared" si="4"/>
        <v>0</v>
      </c>
      <c r="L439" s="69">
        <f t="shared" si="5"/>
        <v>-2624.98</v>
      </c>
      <c r="M439" s="108">
        <f t="shared" si="6"/>
        <v>-2624.98</v>
      </c>
      <c r="N439" s="109"/>
      <c r="O439" s="110"/>
      <c r="P439" s="110"/>
    </row>
    <row r="440" ht="15.75" customHeight="1">
      <c r="A440" s="103"/>
      <c r="B440" s="104"/>
      <c r="C440" s="103"/>
      <c r="D440" s="103"/>
      <c r="E440" s="105"/>
      <c r="F440" s="71"/>
      <c r="G440" s="106"/>
      <c r="H440" s="111">
        <f t="shared" si="1"/>
        <v>-1474.98</v>
      </c>
      <c r="I440" s="111">
        <f t="shared" si="2"/>
        <v>-1150</v>
      </c>
      <c r="J440" s="111">
        <f t="shared" si="3"/>
        <v>0</v>
      </c>
      <c r="K440" s="111">
        <f t="shared" si="4"/>
        <v>0</v>
      </c>
      <c r="L440" s="69">
        <f t="shared" si="5"/>
        <v>-2624.98</v>
      </c>
      <c r="M440" s="108">
        <f t="shared" si="6"/>
        <v>-2624.98</v>
      </c>
      <c r="N440" s="109"/>
      <c r="O440" s="110"/>
      <c r="P440" s="110"/>
    </row>
    <row r="441" ht="15.75" customHeight="1">
      <c r="A441" s="103"/>
      <c r="B441" s="104"/>
      <c r="C441" s="103"/>
      <c r="D441" s="103"/>
      <c r="E441" s="105"/>
      <c r="F441" s="71"/>
      <c r="G441" s="106"/>
      <c r="H441" s="111">
        <f t="shared" si="1"/>
        <v>-1474.98</v>
      </c>
      <c r="I441" s="111">
        <f t="shared" si="2"/>
        <v>-1150</v>
      </c>
      <c r="J441" s="111">
        <f t="shared" si="3"/>
        <v>0</v>
      </c>
      <c r="K441" s="111">
        <f t="shared" si="4"/>
        <v>0</v>
      </c>
      <c r="L441" s="69">
        <f t="shared" si="5"/>
        <v>-2624.98</v>
      </c>
      <c r="M441" s="108">
        <f t="shared" si="6"/>
        <v>-2624.98</v>
      </c>
      <c r="N441" s="109"/>
      <c r="O441" s="110"/>
      <c r="P441" s="110"/>
    </row>
    <row r="442" ht="15.75" customHeight="1">
      <c r="A442" s="103"/>
      <c r="B442" s="104"/>
      <c r="C442" s="103"/>
      <c r="D442" s="103"/>
      <c r="E442" s="105"/>
      <c r="F442" s="71"/>
      <c r="G442" s="106"/>
      <c r="H442" s="111">
        <f t="shared" si="1"/>
        <v>-1474.98</v>
      </c>
      <c r="I442" s="111">
        <f t="shared" si="2"/>
        <v>-1150</v>
      </c>
      <c r="J442" s="111">
        <f t="shared" si="3"/>
        <v>0</v>
      </c>
      <c r="K442" s="111">
        <f t="shared" si="4"/>
        <v>0</v>
      </c>
      <c r="L442" s="69">
        <f t="shared" si="5"/>
        <v>-2624.98</v>
      </c>
      <c r="M442" s="108">
        <f t="shared" si="6"/>
        <v>-2624.98</v>
      </c>
      <c r="N442" s="109"/>
      <c r="O442" s="110"/>
      <c r="P442" s="110"/>
    </row>
    <row r="443" ht="15.75" customHeight="1">
      <c r="A443" s="103"/>
      <c r="B443" s="104"/>
      <c r="C443" s="103"/>
      <c r="D443" s="103"/>
      <c r="E443" s="105"/>
      <c r="F443" s="71"/>
      <c r="G443" s="106"/>
      <c r="H443" s="111">
        <f t="shared" si="1"/>
        <v>-1474.98</v>
      </c>
      <c r="I443" s="111">
        <f t="shared" si="2"/>
        <v>-1150</v>
      </c>
      <c r="J443" s="111">
        <f t="shared" si="3"/>
        <v>0</v>
      </c>
      <c r="K443" s="111">
        <f t="shared" si="4"/>
        <v>0</v>
      </c>
      <c r="L443" s="69">
        <f t="shared" si="5"/>
        <v>-2624.98</v>
      </c>
      <c r="M443" s="108">
        <f t="shared" si="6"/>
        <v>-2624.98</v>
      </c>
      <c r="N443" s="109"/>
      <c r="O443" s="110"/>
      <c r="P443" s="110"/>
    </row>
    <row r="444" ht="15.75" customHeight="1">
      <c r="A444" s="103"/>
      <c r="B444" s="104"/>
      <c r="C444" s="103"/>
      <c r="D444" s="103"/>
      <c r="E444" s="105"/>
      <c r="F444" s="71"/>
      <c r="G444" s="106"/>
      <c r="H444" s="111">
        <f t="shared" si="1"/>
        <v>-1474.98</v>
      </c>
      <c r="I444" s="111">
        <f t="shared" si="2"/>
        <v>-1150</v>
      </c>
      <c r="J444" s="111">
        <f t="shared" si="3"/>
        <v>0</v>
      </c>
      <c r="K444" s="111">
        <f t="shared" si="4"/>
        <v>0</v>
      </c>
      <c r="L444" s="69">
        <f t="shared" si="5"/>
        <v>-2624.98</v>
      </c>
      <c r="M444" s="108">
        <f t="shared" si="6"/>
        <v>-2624.98</v>
      </c>
      <c r="N444" s="109"/>
      <c r="O444" s="110"/>
      <c r="P444" s="110"/>
    </row>
    <row r="445" ht="15.75" customHeight="1">
      <c r="A445" s="103"/>
      <c r="B445" s="104"/>
      <c r="C445" s="103"/>
      <c r="D445" s="103"/>
      <c r="E445" s="105"/>
      <c r="F445" s="71"/>
      <c r="G445" s="106"/>
      <c r="H445" s="111">
        <f t="shared" si="1"/>
        <v>-1474.98</v>
      </c>
      <c r="I445" s="111">
        <f t="shared" si="2"/>
        <v>-1150</v>
      </c>
      <c r="J445" s="111">
        <f t="shared" si="3"/>
        <v>0</v>
      </c>
      <c r="K445" s="111">
        <f t="shared" si="4"/>
        <v>0</v>
      </c>
      <c r="L445" s="69">
        <f t="shared" si="5"/>
        <v>-2624.98</v>
      </c>
      <c r="M445" s="108">
        <f t="shared" si="6"/>
        <v>-2624.98</v>
      </c>
      <c r="N445" s="109"/>
      <c r="O445" s="110"/>
      <c r="P445" s="110"/>
    </row>
    <row r="446" ht="15.75" customHeight="1">
      <c r="A446" s="103"/>
      <c r="B446" s="104"/>
      <c r="C446" s="103"/>
      <c r="D446" s="103"/>
      <c r="E446" s="105"/>
      <c r="F446" s="71"/>
      <c r="G446" s="106"/>
      <c r="H446" s="111">
        <f t="shared" si="1"/>
        <v>-1474.98</v>
      </c>
      <c r="I446" s="111">
        <f t="shared" si="2"/>
        <v>-1150</v>
      </c>
      <c r="J446" s="111">
        <f t="shared" si="3"/>
        <v>0</v>
      </c>
      <c r="K446" s="111">
        <f t="shared" si="4"/>
        <v>0</v>
      </c>
      <c r="L446" s="69">
        <f t="shared" si="5"/>
        <v>-2624.98</v>
      </c>
      <c r="M446" s="108">
        <f t="shared" si="6"/>
        <v>-2624.98</v>
      </c>
      <c r="N446" s="109"/>
      <c r="O446" s="110"/>
      <c r="P446" s="110"/>
    </row>
    <row r="447" ht="15.75" customHeight="1">
      <c r="A447" s="103"/>
      <c r="B447" s="104"/>
      <c r="C447" s="103"/>
      <c r="D447" s="103"/>
      <c r="E447" s="105"/>
      <c r="F447" s="71"/>
      <c r="G447" s="106"/>
      <c r="H447" s="111">
        <f t="shared" si="1"/>
        <v>-1474.98</v>
      </c>
      <c r="I447" s="111">
        <f t="shared" si="2"/>
        <v>-1150</v>
      </c>
      <c r="J447" s="111">
        <f t="shared" si="3"/>
        <v>0</v>
      </c>
      <c r="K447" s="111">
        <f t="shared" si="4"/>
        <v>0</v>
      </c>
      <c r="L447" s="69">
        <f t="shared" si="5"/>
        <v>-2624.98</v>
      </c>
      <c r="M447" s="108">
        <f t="shared" si="6"/>
        <v>-2624.98</v>
      </c>
      <c r="N447" s="109"/>
      <c r="O447" s="110"/>
      <c r="P447" s="110"/>
    </row>
    <row r="448" ht="15.75" customHeight="1">
      <c r="A448" s="103"/>
      <c r="B448" s="104"/>
      <c r="C448" s="103"/>
      <c r="D448" s="103"/>
      <c r="E448" s="105"/>
      <c r="F448" s="71"/>
      <c r="G448" s="106"/>
      <c r="H448" s="111">
        <f t="shared" si="1"/>
        <v>-1474.98</v>
      </c>
      <c r="I448" s="111">
        <f t="shared" si="2"/>
        <v>-1150</v>
      </c>
      <c r="J448" s="111">
        <f t="shared" si="3"/>
        <v>0</v>
      </c>
      <c r="K448" s="111">
        <f t="shared" si="4"/>
        <v>0</v>
      </c>
      <c r="L448" s="69">
        <f t="shared" si="5"/>
        <v>-2624.98</v>
      </c>
      <c r="M448" s="108">
        <f t="shared" si="6"/>
        <v>-2624.98</v>
      </c>
      <c r="N448" s="109"/>
      <c r="O448" s="110"/>
      <c r="P448" s="110"/>
    </row>
    <row r="449" ht="15.75" customHeight="1">
      <c r="A449" s="103"/>
      <c r="B449" s="104"/>
      <c r="C449" s="103"/>
      <c r="D449" s="103"/>
      <c r="E449" s="105"/>
      <c r="F449" s="71"/>
      <c r="G449" s="106"/>
      <c r="H449" s="111">
        <f t="shared" si="1"/>
        <v>-1474.98</v>
      </c>
      <c r="I449" s="111">
        <f t="shared" si="2"/>
        <v>-1150</v>
      </c>
      <c r="J449" s="111">
        <f t="shared" si="3"/>
        <v>0</v>
      </c>
      <c r="K449" s="111">
        <f t="shared" si="4"/>
        <v>0</v>
      </c>
      <c r="L449" s="69">
        <f t="shared" si="5"/>
        <v>-2624.98</v>
      </c>
      <c r="M449" s="108">
        <f t="shared" si="6"/>
        <v>-2624.98</v>
      </c>
      <c r="N449" s="109"/>
      <c r="O449" s="110"/>
      <c r="P449" s="110"/>
    </row>
    <row r="450" ht="15.75" customHeight="1">
      <c r="A450" s="103"/>
      <c r="B450" s="104"/>
      <c r="C450" s="103"/>
      <c r="D450" s="103"/>
      <c r="E450" s="105"/>
      <c r="F450" s="71"/>
      <c r="G450" s="106"/>
      <c r="H450" s="111">
        <f t="shared" si="1"/>
        <v>-1474.98</v>
      </c>
      <c r="I450" s="111">
        <f t="shared" si="2"/>
        <v>-1150</v>
      </c>
      <c r="J450" s="111">
        <f t="shared" si="3"/>
        <v>0</v>
      </c>
      <c r="K450" s="111">
        <f t="shared" si="4"/>
        <v>0</v>
      </c>
      <c r="L450" s="69">
        <f t="shared" si="5"/>
        <v>-2624.98</v>
      </c>
      <c r="M450" s="108">
        <f t="shared" si="6"/>
        <v>-2624.98</v>
      </c>
      <c r="N450" s="109"/>
      <c r="O450" s="110"/>
      <c r="P450" s="110"/>
    </row>
    <row r="451" ht="15.75" customHeight="1">
      <c r="A451" s="103"/>
      <c r="B451" s="104"/>
      <c r="C451" s="103"/>
      <c r="D451" s="103"/>
      <c r="E451" s="105"/>
      <c r="F451" s="71"/>
      <c r="G451" s="106"/>
      <c r="H451" s="111">
        <f t="shared" si="1"/>
        <v>-1474.98</v>
      </c>
      <c r="I451" s="111">
        <f t="shared" si="2"/>
        <v>-1150</v>
      </c>
      <c r="J451" s="111">
        <f t="shared" si="3"/>
        <v>0</v>
      </c>
      <c r="K451" s="111">
        <f t="shared" si="4"/>
        <v>0</v>
      </c>
      <c r="L451" s="69">
        <f t="shared" si="5"/>
        <v>-2624.98</v>
      </c>
      <c r="M451" s="108">
        <f t="shared" si="6"/>
        <v>-2624.98</v>
      </c>
      <c r="N451" s="109"/>
      <c r="O451" s="110"/>
      <c r="P451" s="110"/>
    </row>
    <row r="452" ht="15.75" customHeight="1">
      <c r="A452" s="103"/>
      <c r="B452" s="104"/>
      <c r="C452" s="103"/>
      <c r="D452" s="103"/>
      <c r="E452" s="105"/>
      <c r="F452" s="71"/>
      <c r="G452" s="106"/>
      <c r="H452" s="111">
        <f t="shared" si="1"/>
        <v>-1474.98</v>
      </c>
      <c r="I452" s="111">
        <f t="shared" si="2"/>
        <v>-1150</v>
      </c>
      <c r="J452" s="111">
        <f t="shared" si="3"/>
        <v>0</v>
      </c>
      <c r="K452" s="111">
        <f t="shared" si="4"/>
        <v>0</v>
      </c>
      <c r="L452" s="69">
        <f t="shared" si="5"/>
        <v>-2624.98</v>
      </c>
      <c r="M452" s="108">
        <f t="shared" si="6"/>
        <v>-2624.98</v>
      </c>
      <c r="N452" s="109"/>
      <c r="O452" s="110"/>
      <c r="P452" s="110"/>
    </row>
    <row r="453" ht="15.75" customHeight="1">
      <c r="A453" s="103"/>
      <c r="B453" s="104"/>
      <c r="C453" s="103"/>
      <c r="D453" s="103"/>
      <c r="E453" s="105"/>
      <c r="F453" s="71"/>
      <c r="G453" s="106"/>
      <c r="H453" s="111">
        <f t="shared" si="1"/>
        <v>-1474.98</v>
      </c>
      <c r="I453" s="111">
        <f t="shared" si="2"/>
        <v>-1150</v>
      </c>
      <c r="J453" s="111">
        <f t="shared" si="3"/>
        <v>0</v>
      </c>
      <c r="K453" s="111">
        <f t="shared" si="4"/>
        <v>0</v>
      </c>
      <c r="L453" s="69">
        <f t="shared" si="5"/>
        <v>-2624.98</v>
      </c>
      <c r="M453" s="108">
        <f t="shared" si="6"/>
        <v>-2624.98</v>
      </c>
      <c r="N453" s="109"/>
      <c r="O453" s="110"/>
      <c r="P453" s="110"/>
    </row>
    <row r="454" ht="15.75" customHeight="1">
      <c r="A454" s="103"/>
      <c r="B454" s="104"/>
      <c r="C454" s="103"/>
      <c r="D454" s="103"/>
      <c r="E454" s="105"/>
      <c r="F454" s="71"/>
      <c r="G454" s="106"/>
      <c r="H454" s="111">
        <f t="shared" si="1"/>
        <v>-1474.98</v>
      </c>
      <c r="I454" s="111">
        <f t="shared" si="2"/>
        <v>-1150</v>
      </c>
      <c r="J454" s="111">
        <f t="shared" si="3"/>
        <v>0</v>
      </c>
      <c r="K454" s="111">
        <f t="shared" si="4"/>
        <v>0</v>
      </c>
      <c r="L454" s="69">
        <f t="shared" si="5"/>
        <v>-2624.98</v>
      </c>
      <c r="M454" s="108">
        <f t="shared" si="6"/>
        <v>-2624.98</v>
      </c>
      <c r="N454" s="109"/>
      <c r="O454" s="110"/>
      <c r="P454" s="110"/>
    </row>
    <row r="455" ht="15.75" customHeight="1">
      <c r="A455" s="103"/>
      <c r="B455" s="104"/>
      <c r="C455" s="103"/>
      <c r="D455" s="103"/>
      <c r="E455" s="105"/>
      <c r="F455" s="71"/>
      <c r="G455" s="106"/>
      <c r="H455" s="111">
        <f t="shared" si="1"/>
        <v>-1474.98</v>
      </c>
      <c r="I455" s="111">
        <f t="shared" si="2"/>
        <v>-1150</v>
      </c>
      <c r="J455" s="111">
        <f t="shared" si="3"/>
        <v>0</v>
      </c>
      <c r="K455" s="111">
        <f t="shared" si="4"/>
        <v>0</v>
      </c>
      <c r="L455" s="69">
        <f t="shared" si="5"/>
        <v>-2624.98</v>
      </c>
      <c r="M455" s="108">
        <f t="shared" si="6"/>
        <v>-2624.98</v>
      </c>
      <c r="N455" s="109"/>
      <c r="O455" s="110"/>
      <c r="P455" s="110"/>
    </row>
    <row r="456" ht="15.75" customHeight="1">
      <c r="A456" s="103"/>
      <c r="B456" s="104"/>
      <c r="C456" s="103"/>
      <c r="D456" s="103"/>
      <c r="E456" s="105"/>
      <c r="F456" s="71"/>
      <c r="G456" s="106"/>
      <c r="H456" s="111">
        <f t="shared" si="1"/>
        <v>-1474.98</v>
      </c>
      <c r="I456" s="111">
        <f t="shared" si="2"/>
        <v>-1150</v>
      </c>
      <c r="J456" s="111">
        <f t="shared" si="3"/>
        <v>0</v>
      </c>
      <c r="K456" s="111">
        <f t="shared" si="4"/>
        <v>0</v>
      </c>
      <c r="L456" s="69">
        <f t="shared" si="5"/>
        <v>-2624.98</v>
      </c>
      <c r="M456" s="108">
        <f t="shared" si="6"/>
        <v>-2624.98</v>
      </c>
      <c r="N456" s="109"/>
      <c r="O456" s="110"/>
      <c r="P456" s="110"/>
    </row>
    <row r="457" ht="15.75" customHeight="1">
      <c r="A457" s="103"/>
      <c r="B457" s="104"/>
      <c r="C457" s="103"/>
      <c r="D457" s="103"/>
      <c r="E457" s="105"/>
      <c r="F457" s="71"/>
      <c r="G457" s="106"/>
      <c r="H457" s="111">
        <f t="shared" si="1"/>
        <v>-1474.98</v>
      </c>
      <c r="I457" s="111">
        <f t="shared" si="2"/>
        <v>-1150</v>
      </c>
      <c r="J457" s="111">
        <f t="shared" si="3"/>
        <v>0</v>
      </c>
      <c r="K457" s="111">
        <f t="shared" si="4"/>
        <v>0</v>
      </c>
      <c r="L457" s="69">
        <f t="shared" si="5"/>
        <v>-2624.98</v>
      </c>
      <c r="M457" s="108">
        <f t="shared" si="6"/>
        <v>-2624.98</v>
      </c>
      <c r="N457" s="109"/>
      <c r="O457" s="110"/>
      <c r="P457" s="110"/>
    </row>
    <row r="458" ht="15.75" customHeight="1">
      <c r="A458" s="103"/>
      <c r="B458" s="104"/>
      <c r="C458" s="103"/>
      <c r="D458" s="103"/>
      <c r="E458" s="105"/>
      <c r="F458" s="71"/>
      <c r="G458" s="106"/>
      <c r="H458" s="111">
        <f t="shared" si="1"/>
        <v>-1474.98</v>
      </c>
      <c r="I458" s="111">
        <f t="shared" si="2"/>
        <v>-1150</v>
      </c>
      <c r="J458" s="111">
        <f t="shared" si="3"/>
        <v>0</v>
      </c>
      <c r="K458" s="111">
        <f t="shared" si="4"/>
        <v>0</v>
      </c>
      <c r="L458" s="69">
        <f t="shared" si="5"/>
        <v>-2624.98</v>
      </c>
      <c r="M458" s="108">
        <f t="shared" si="6"/>
        <v>-2624.98</v>
      </c>
      <c r="N458" s="109"/>
      <c r="O458" s="110"/>
      <c r="P458" s="110"/>
    </row>
    <row r="459" ht="15.75" customHeight="1">
      <c r="A459" s="103"/>
      <c r="B459" s="104"/>
      <c r="C459" s="103"/>
      <c r="D459" s="103"/>
      <c r="E459" s="105"/>
      <c r="F459" s="71"/>
      <c r="G459" s="106"/>
      <c r="H459" s="111">
        <f t="shared" si="1"/>
        <v>-1474.98</v>
      </c>
      <c r="I459" s="111">
        <f t="shared" si="2"/>
        <v>-1150</v>
      </c>
      <c r="J459" s="111">
        <f t="shared" si="3"/>
        <v>0</v>
      </c>
      <c r="K459" s="111">
        <f t="shared" si="4"/>
        <v>0</v>
      </c>
      <c r="L459" s="69">
        <f t="shared" si="5"/>
        <v>-2624.98</v>
      </c>
      <c r="M459" s="108">
        <f t="shared" si="6"/>
        <v>-2624.98</v>
      </c>
      <c r="N459" s="109"/>
      <c r="O459" s="110"/>
      <c r="P459" s="110"/>
    </row>
    <row r="460" ht="15.75" customHeight="1">
      <c r="A460" s="103"/>
      <c r="B460" s="104"/>
      <c r="C460" s="103"/>
      <c r="D460" s="103"/>
      <c r="E460" s="105"/>
      <c r="F460" s="71"/>
      <c r="G460" s="106"/>
      <c r="H460" s="111">
        <f t="shared" si="1"/>
        <v>-1474.98</v>
      </c>
      <c r="I460" s="111">
        <f t="shared" si="2"/>
        <v>-1150</v>
      </c>
      <c r="J460" s="111">
        <f t="shared" si="3"/>
        <v>0</v>
      </c>
      <c r="K460" s="111">
        <f t="shared" si="4"/>
        <v>0</v>
      </c>
      <c r="L460" s="69">
        <f t="shared" si="5"/>
        <v>-2624.98</v>
      </c>
      <c r="M460" s="108">
        <f t="shared" si="6"/>
        <v>-2624.98</v>
      </c>
      <c r="N460" s="109"/>
      <c r="O460" s="110"/>
      <c r="P460" s="110"/>
    </row>
    <row r="461" ht="15.75" customHeight="1">
      <c r="A461" s="103"/>
      <c r="B461" s="104"/>
      <c r="C461" s="103"/>
      <c r="D461" s="103"/>
      <c r="E461" s="105"/>
      <c r="F461" s="71"/>
      <c r="G461" s="106"/>
      <c r="H461" s="111">
        <f t="shared" si="1"/>
        <v>-1474.98</v>
      </c>
      <c r="I461" s="111">
        <f t="shared" si="2"/>
        <v>-1150</v>
      </c>
      <c r="J461" s="111">
        <f t="shared" si="3"/>
        <v>0</v>
      </c>
      <c r="K461" s="111">
        <f t="shared" si="4"/>
        <v>0</v>
      </c>
      <c r="L461" s="69">
        <f t="shared" si="5"/>
        <v>-2624.98</v>
      </c>
      <c r="M461" s="108">
        <f t="shared" si="6"/>
        <v>-2624.98</v>
      </c>
      <c r="N461" s="109"/>
      <c r="O461" s="110"/>
      <c r="P461" s="110"/>
    </row>
    <row r="462" ht="15.75" customHeight="1">
      <c r="A462" s="103"/>
      <c r="B462" s="104"/>
      <c r="C462" s="103"/>
      <c r="D462" s="103"/>
      <c r="E462" s="105"/>
      <c r="F462" s="71"/>
      <c r="G462" s="106"/>
      <c r="H462" s="111">
        <f t="shared" si="1"/>
        <v>-1474.98</v>
      </c>
      <c r="I462" s="111">
        <f t="shared" si="2"/>
        <v>-1150</v>
      </c>
      <c r="J462" s="111">
        <f t="shared" si="3"/>
        <v>0</v>
      </c>
      <c r="K462" s="111">
        <f t="shared" si="4"/>
        <v>0</v>
      </c>
      <c r="L462" s="69">
        <f t="shared" si="5"/>
        <v>-2624.98</v>
      </c>
      <c r="M462" s="108">
        <f t="shared" si="6"/>
        <v>-2624.98</v>
      </c>
      <c r="N462" s="109"/>
      <c r="O462" s="110"/>
      <c r="P462" s="110"/>
    </row>
    <row r="463" ht="15.75" customHeight="1">
      <c r="A463" s="103"/>
      <c r="B463" s="104"/>
      <c r="C463" s="103"/>
      <c r="D463" s="103"/>
      <c r="E463" s="105"/>
      <c r="F463" s="71"/>
      <c r="G463" s="106"/>
      <c r="H463" s="111">
        <f t="shared" si="1"/>
        <v>-1474.98</v>
      </c>
      <c r="I463" s="111">
        <f t="shared" si="2"/>
        <v>-1150</v>
      </c>
      <c r="J463" s="111">
        <f t="shared" si="3"/>
        <v>0</v>
      </c>
      <c r="K463" s="111">
        <f t="shared" si="4"/>
        <v>0</v>
      </c>
      <c r="L463" s="69">
        <f t="shared" si="5"/>
        <v>-2624.98</v>
      </c>
      <c r="M463" s="108">
        <f t="shared" si="6"/>
        <v>-2624.98</v>
      </c>
      <c r="N463" s="109"/>
      <c r="O463" s="110"/>
      <c r="P463" s="110"/>
    </row>
    <row r="464" ht="15.75" customHeight="1">
      <c r="A464" s="103"/>
      <c r="B464" s="104"/>
      <c r="C464" s="103"/>
      <c r="D464" s="103"/>
      <c r="E464" s="105"/>
      <c r="F464" s="71"/>
      <c r="G464" s="106"/>
      <c r="H464" s="111">
        <f t="shared" si="1"/>
        <v>-1474.98</v>
      </c>
      <c r="I464" s="111">
        <f t="shared" si="2"/>
        <v>-1150</v>
      </c>
      <c r="J464" s="111">
        <f t="shared" si="3"/>
        <v>0</v>
      </c>
      <c r="K464" s="111">
        <f t="shared" si="4"/>
        <v>0</v>
      </c>
      <c r="L464" s="69">
        <f t="shared" si="5"/>
        <v>-2624.98</v>
      </c>
      <c r="M464" s="108">
        <f t="shared" si="6"/>
        <v>-2624.98</v>
      </c>
      <c r="N464" s="109"/>
      <c r="O464" s="110"/>
      <c r="P464" s="110"/>
    </row>
    <row r="465" ht="15.75" customHeight="1">
      <c r="A465" s="103"/>
      <c r="B465" s="104"/>
      <c r="C465" s="103"/>
      <c r="D465" s="103"/>
      <c r="E465" s="105"/>
      <c r="F465" s="71"/>
      <c r="G465" s="106"/>
      <c r="H465" s="111">
        <f t="shared" si="1"/>
        <v>-1474.98</v>
      </c>
      <c r="I465" s="111">
        <f t="shared" si="2"/>
        <v>-1150</v>
      </c>
      <c r="J465" s="111">
        <f t="shared" si="3"/>
        <v>0</v>
      </c>
      <c r="K465" s="111">
        <f t="shared" si="4"/>
        <v>0</v>
      </c>
      <c r="L465" s="69">
        <f t="shared" si="5"/>
        <v>-2624.98</v>
      </c>
      <c r="M465" s="108">
        <f t="shared" si="6"/>
        <v>-2624.98</v>
      </c>
      <c r="N465" s="109"/>
      <c r="O465" s="110"/>
      <c r="P465" s="110"/>
    </row>
    <row r="466" ht="15.75" customHeight="1">
      <c r="A466" s="103"/>
      <c r="B466" s="104"/>
      <c r="C466" s="103"/>
      <c r="D466" s="103"/>
      <c r="E466" s="105"/>
      <c r="F466" s="71"/>
      <c r="G466" s="106"/>
      <c r="H466" s="111">
        <f t="shared" si="1"/>
        <v>-1474.98</v>
      </c>
      <c r="I466" s="111">
        <f t="shared" si="2"/>
        <v>-1150</v>
      </c>
      <c r="J466" s="111">
        <f t="shared" si="3"/>
        <v>0</v>
      </c>
      <c r="K466" s="111">
        <f t="shared" si="4"/>
        <v>0</v>
      </c>
      <c r="L466" s="69">
        <f t="shared" si="5"/>
        <v>-2624.98</v>
      </c>
      <c r="M466" s="108">
        <f t="shared" si="6"/>
        <v>-2624.98</v>
      </c>
      <c r="N466" s="109"/>
      <c r="O466" s="110"/>
      <c r="P466" s="110"/>
    </row>
    <row r="467" ht="15.75" customHeight="1">
      <c r="A467" s="103"/>
      <c r="B467" s="104"/>
      <c r="C467" s="103"/>
      <c r="D467" s="103"/>
      <c r="E467" s="105"/>
      <c r="F467" s="71"/>
      <c r="G467" s="106"/>
      <c r="H467" s="111">
        <f t="shared" si="1"/>
        <v>-1474.98</v>
      </c>
      <c r="I467" s="111">
        <f t="shared" si="2"/>
        <v>-1150</v>
      </c>
      <c r="J467" s="111">
        <f t="shared" si="3"/>
        <v>0</v>
      </c>
      <c r="K467" s="111">
        <f t="shared" si="4"/>
        <v>0</v>
      </c>
      <c r="L467" s="69">
        <f t="shared" si="5"/>
        <v>-2624.98</v>
      </c>
      <c r="M467" s="108">
        <f t="shared" si="6"/>
        <v>-2624.98</v>
      </c>
      <c r="N467" s="109"/>
      <c r="O467" s="110"/>
      <c r="P467" s="110"/>
    </row>
    <row r="468" ht="15.75" customHeight="1">
      <c r="A468" s="103"/>
      <c r="B468" s="104"/>
      <c r="C468" s="103"/>
      <c r="D468" s="103"/>
      <c r="E468" s="105"/>
      <c r="F468" s="71"/>
      <c r="G468" s="106"/>
      <c r="H468" s="111">
        <f t="shared" si="1"/>
        <v>-1474.98</v>
      </c>
      <c r="I468" s="111">
        <f t="shared" si="2"/>
        <v>-1150</v>
      </c>
      <c r="J468" s="111">
        <f t="shared" si="3"/>
        <v>0</v>
      </c>
      <c r="K468" s="111">
        <f t="shared" si="4"/>
        <v>0</v>
      </c>
      <c r="L468" s="69">
        <f t="shared" si="5"/>
        <v>-2624.98</v>
      </c>
      <c r="M468" s="108">
        <f t="shared" si="6"/>
        <v>-2624.98</v>
      </c>
      <c r="N468" s="109"/>
      <c r="O468" s="110"/>
      <c r="P468" s="110"/>
    </row>
    <row r="469" ht="15.75" customHeight="1">
      <c r="A469" s="103"/>
      <c r="B469" s="104"/>
      <c r="C469" s="103"/>
      <c r="D469" s="103"/>
      <c r="E469" s="105"/>
      <c r="F469" s="71"/>
      <c r="G469" s="106"/>
      <c r="H469" s="111">
        <f t="shared" si="1"/>
        <v>-1474.98</v>
      </c>
      <c r="I469" s="111">
        <f t="shared" si="2"/>
        <v>-1150</v>
      </c>
      <c r="J469" s="111">
        <f t="shared" si="3"/>
        <v>0</v>
      </c>
      <c r="K469" s="111">
        <f t="shared" si="4"/>
        <v>0</v>
      </c>
      <c r="L469" s="69">
        <f t="shared" si="5"/>
        <v>-2624.98</v>
      </c>
      <c r="M469" s="108">
        <f t="shared" si="6"/>
        <v>-2624.98</v>
      </c>
      <c r="N469" s="109"/>
      <c r="O469" s="110"/>
      <c r="P469" s="110"/>
    </row>
    <row r="470" ht="15.75" customHeight="1">
      <c r="A470" s="103"/>
      <c r="B470" s="104"/>
      <c r="C470" s="103"/>
      <c r="D470" s="103"/>
      <c r="E470" s="105"/>
      <c r="F470" s="71"/>
      <c r="G470" s="106"/>
      <c r="H470" s="111">
        <f t="shared" si="1"/>
        <v>-1474.98</v>
      </c>
      <c r="I470" s="111">
        <f t="shared" si="2"/>
        <v>-1150</v>
      </c>
      <c r="J470" s="111">
        <f t="shared" si="3"/>
        <v>0</v>
      </c>
      <c r="K470" s="111">
        <f t="shared" si="4"/>
        <v>0</v>
      </c>
      <c r="L470" s="69">
        <f t="shared" si="5"/>
        <v>-2624.98</v>
      </c>
      <c r="M470" s="108">
        <f t="shared" si="6"/>
        <v>-2624.98</v>
      </c>
      <c r="N470" s="109"/>
      <c r="O470" s="110"/>
      <c r="P470" s="110"/>
    </row>
    <row r="471" ht="15.75" customHeight="1">
      <c r="A471" s="103"/>
      <c r="B471" s="104"/>
      <c r="C471" s="103"/>
      <c r="D471" s="103"/>
      <c r="E471" s="105"/>
      <c r="F471" s="71"/>
      <c r="G471" s="106"/>
      <c r="H471" s="111">
        <f t="shared" si="1"/>
        <v>-1474.98</v>
      </c>
      <c r="I471" s="111">
        <f t="shared" si="2"/>
        <v>-1150</v>
      </c>
      <c r="J471" s="111">
        <f t="shared" si="3"/>
        <v>0</v>
      </c>
      <c r="K471" s="111">
        <f t="shared" si="4"/>
        <v>0</v>
      </c>
      <c r="L471" s="69">
        <f t="shared" si="5"/>
        <v>-2624.98</v>
      </c>
      <c r="M471" s="108">
        <f t="shared" si="6"/>
        <v>-2624.98</v>
      </c>
      <c r="N471" s="109"/>
      <c r="O471" s="110"/>
      <c r="P471" s="110"/>
    </row>
    <row r="472" ht="15.75" customHeight="1">
      <c r="A472" s="103"/>
      <c r="B472" s="104"/>
      <c r="C472" s="103"/>
      <c r="D472" s="103"/>
      <c r="E472" s="105"/>
      <c r="F472" s="71"/>
      <c r="G472" s="106"/>
      <c r="H472" s="111">
        <f t="shared" si="1"/>
        <v>-1474.98</v>
      </c>
      <c r="I472" s="111">
        <f t="shared" si="2"/>
        <v>-1150</v>
      </c>
      <c r="J472" s="111">
        <f t="shared" si="3"/>
        <v>0</v>
      </c>
      <c r="K472" s="111">
        <f t="shared" si="4"/>
        <v>0</v>
      </c>
      <c r="L472" s="69">
        <f t="shared" si="5"/>
        <v>-2624.98</v>
      </c>
      <c r="M472" s="108">
        <f t="shared" si="6"/>
        <v>-2624.98</v>
      </c>
      <c r="N472" s="109"/>
      <c r="O472" s="110"/>
      <c r="P472" s="110"/>
    </row>
    <row r="473" ht="15.75" customHeight="1">
      <c r="A473" s="103"/>
      <c r="B473" s="104"/>
      <c r="C473" s="103"/>
      <c r="D473" s="103"/>
      <c r="E473" s="105"/>
      <c r="F473" s="71"/>
      <c r="G473" s="106"/>
      <c r="H473" s="111">
        <f t="shared" si="1"/>
        <v>-1474.98</v>
      </c>
      <c r="I473" s="111">
        <f t="shared" si="2"/>
        <v>-1150</v>
      </c>
      <c r="J473" s="111">
        <f t="shared" si="3"/>
        <v>0</v>
      </c>
      <c r="K473" s="111">
        <f t="shared" si="4"/>
        <v>0</v>
      </c>
      <c r="L473" s="69">
        <f t="shared" si="5"/>
        <v>-2624.98</v>
      </c>
      <c r="M473" s="108">
        <f t="shared" si="6"/>
        <v>-2624.98</v>
      </c>
      <c r="N473" s="109"/>
      <c r="O473" s="110"/>
      <c r="P473" s="110"/>
    </row>
    <row r="474" ht="15.75" customHeight="1">
      <c r="A474" s="103"/>
      <c r="B474" s="104"/>
      <c r="C474" s="103"/>
      <c r="D474" s="103"/>
      <c r="E474" s="105"/>
      <c r="F474" s="71"/>
      <c r="G474" s="106"/>
      <c r="H474" s="111">
        <f t="shared" si="1"/>
        <v>-1474.98</v>
      </c>
      <c r="I474" s="111">
        <f t="shared" si="2"/>
        <v>-1150</v>
      </c>
      <c r="J474" s="111">
        <f t="shared" si="3"/>
        <v>0</v>
      </c>
      <c r="K474" s="111">
        <f t="shared" si="4"/>
        <v>0</v>
      </c>
      <c r="L474" s="69">
        <f t="shared" si="5"/>
        <v>-2624.98</v>
      </c>
      <c r="M474" s="108">
        <f t="shared" si="6"/>
        <v>-2624.98</v>
      </c>
      <c r="N474" s="109"/>
      <c r="O474" s="110"/>
      <c r="P474" s="110"/>
    </row>
    <row r="475" ht="15.75" customHeight="1">
      <c r="A475" s="103"/>
      <c r="B475" s="104"/>
      <c r="C475" s="103"/>
      <c r="D475" s="103"/>
      <c r="E475" s="105"/>
      <c r="F475" s="71"/>
      <c r="G475" s="106"/>
      <c r="H475" s="111">
        <f t="shared" si="1"/>
        <v>-1474.98</v>
      </c>
      <c r="I475" s="111">
        <f t="shared" si="2"/>
        <v>-1150</v>
      </c>
      <c r="J475" s="111">
        <f t="shared" si="3"/>
        <v>0</v>
      </c>
      <c r="K475" s="111">
        <f t="shared" si="4"/>
        <v>0</v>
      </c>
      <c r="L475" s="69">
        <f t="shared" si="5"/>
        <v>-2624.98</v>
      </c>
      <c r="M475" s="108">
        <f t="shared" si="6"/>
        <v>-2624.98</v>
      </c>
      <c r="N475" s="109"/>
      <c r="O475" s="110"/>
      <c r="P475" s="110"/>
    </row>
    <row r="476" ht="15.75" customHeight="1">
      <c r="A476" s="103"/>
      <c r="B476" s="104"/>
      <c r="C476" s="103"/>
      <c r="D476" s="103"/>
      <c r="E476" s="105"/>
      <c r="F476" s="71"/>
      <c r="G476" s="106"/>
      <c r="H476" s="111">
        <f t="shared" si="1"/>
        <v>-1474.98</v>
      </c>
      <c r="I476" s="111">
        <f t="shared" si="2"/>
        <v>-1150</v>
      </c>
      <c r="J476" s="111">
        <f t="shared" si="3"/>
        <v>0</v>
      </c>
      <c r="K476" s="111">
        <f t="shared" si="4"/>
        <v>0</v>
      </c>
      <c r="L476" s="69">
        <f t="shared" si="5"/>
        <v>-2624.98</v>
      </c>
      <c r="M476" s="108">
        <f t="shared" si="6"/>
        <v>-2624.98</v>
      </c>
      <c r="N476" s="109"/>
      <c r="O476" s="110"/>
      <c r="P476" s="110"/>
    </row>
    <row r="477" ht="15.75" customHeight="1">
      <c r="A477" s="103"/>
      <c r="B477" s="104"/>
      <c r="C477" s="103"/>
      <c r="D477" s="103"/>
      <c r="E477" s="105"/>
      <c r="F477" s="71"/>
      <c r="G477" s="106"/>
      <c r="H477" s="111">
        <f t="shared" si="1"/>
        <v>-1474.98</v>
      </c>
      <c r="I477" s="111">
        <f t="shared" si="2"/>
        <v>-1150</v>
      </c>
      <c r="J477" s="111">
        <f t="shared" si="3"/>
        <v>0</v>
      </c>
      <c r="K477" s="111">
        <f t="shared" si="4"/>
        <v>0</v>
      </c>
      <c r="L477" s="69">
        <f t="shared" si="5"/>
        <v>-2624.98</v>
      </c>
      <c r="M477" s="108">
        <f t="shared" si="6"/>
        <v>-2624.98</v>
      </c>
      <c r="N477" s="109"/>
      <c r="O477" s="110"/>
      <c r="P477" s="110"/>
    </row>
    <row r="478" ht="15.75" customHeight="1">
      <c r="A478" s="103"/>
      <c r="B478" s="104"/>
      <c r="C478" s="103"/>
      <c r="D478" s="103"/>
      <c r="E478" s="105"/>
      <c r="F478" s="71"/>
      <c r="G478" s="106"/>
      <c r="H478" s="111">
        <f t="shared" si="1"/>
        <v>-1474.98</v>
      </c>
      <c r="I478" s="111">
        <f t="shared" si="2"/>
        <v>-1150</v>
      </c>
      <c r="J478" s="111">
        <f t="shared" si="3"/>
        <v>0</v>
      </c>
      <c r="K478" s="111">
        <f t="shared" si="4"/>
        <v>0</v>
      </c>
      <c r="L478" s="69">
        <f t="shared" si="5"/>
        <v>-2624.98</v>
      </c>
      <c r="M478" s="108">
        <f t="shared" si="6"/>
        <v>-2624.98</v>
      </c>
      <c r="N478" s="109"/>
      <c r="O478" s="110"/>
      <c r="P478" s="110"/>
    </row>
    <row r="479" ht="15.75" customHeight="1">
      <c r="A479" s="103"/>
      <c r="B479" s="104"/>
      <c r="C479" s="103"/>
      <c r="D479" s="103"/>
      <c r="E479" s="105"/>
      <c r="F479" s="71"/>
      <c r="G479" s="106"/>
      <c r="H479" s="111">
        <f t="shared" si="1"/>
        <v>-1474.98</v>
      </c>
      <c r="I479" s="111">
        <f t="shared" si="2"/>
        <v>-1150</v>
      </c>
      <c r="J479" s="111">
        <f t="shared" si="3"/>
        <v>0</v>
      </c>
      <c r="K479" s="111">
        <f t="shared" si="4"/>
        <v>0</v>
      </c>
      <c r="L479" s="69">
        <f t="shared" si="5"/>
        <v>-2624.98</v>
      </c>
      <c r="M479" s="108">
        <f t="shared" si="6"/>
        <v>-2624.98</v>
      </c>
      <c r="N479" s="109"/>
      <c r="O479" s="110"/>
      <c r="P479" s="110"/>
    </row>
    <row r="480" ht="15.75" customHeight="1">
      <c r="A480" s="103"/>
      <c r="B480" s="104"/>
      <c r="C480" s="103"/>
      <c r="D480" s="103"/>
      <c r="E480" s="105"/>
      <c r="F480" s="71"/>
      <c r="G480" s="106"/>
      <c r="H480" s="111">
        <f t="shared" si="1"/>
        <v>-1474.98</v>
      </c>
      <c r="I480" s="111">
        <f t="shared" si="2"/>
        <v>-1150</v>
      </c>
      <c r="J480" s="111">
        <f t="shared" si="3"/>
        <v>0</v>
      </c>
      <c r="K480" s="111">
        <f t="shared" si="4"/>
        <v>0</v>
      </c>
      <c r="L480" s="69">
        <f t="shared" si="5"/>
        <v>-2624.98</v>
      </c>
      <c r="M480" s="108">
        <f t="shared" si="6"/>
        <v>-2624.98</v>
      </c>
      <c r="N480" s="109"/>
      <c r="O480" s="110"/>
      <c r="P480" s="110"/>
    </row>
    <row r="481" ht="15.75" customHeight="1">
      <c r="A481" s="103"/>
      <c r="B481" s="104"/>
      <c r="C481" s="103"/>
      <c r="D481" s="103"/>
      <c r="E481" s="105"/>
      <c r="F481" s="71"/>
      <c r="G481" s="106"/>
      <c r="H481" s="111">
        <f t="shared" si="1"/>
        <v>-1474.98</v>
      </c>
      <c r="I481" s="111">
        <f t="shared" si="2"/>
        <v>-1150</v>
      </c>
      <c r="J481" s="111">
        <f t="shared" si="3"/>
        <v>0</v>
      </c>
      <c r="K481" s="111">
        <f t="shared" si="4"/>
        <v>0</v>
      </c>
      <c r="L481" s="69">
        <f t="shared" si="5"/>
        <v>-2624.98</v>
      </c>
      <c r="M481" s="108">
        <f t="shared" si="6"/>
        <v>-2624.98</v>
      </c>
      <c r="N481" s="109"/>
      <c r="O481" s="110"/>
      <c r="P481" s="110"/>
    </row>
    <row r="482" ht="15.75" customHeight="1">
      <c r="A482" s="103"/>
      <c r="B482" s="104"/>
      <c r="C482" s="103"/>
      <c r="D482" s="103"/>
      <c r="E482" s="105"/>
      <c r="F482" s="71"/>
      <c r="G482" s="106"/>
      <c r="H482" s="111">
        <f t="shared" si="1"/>
        <v>-1474.98</v>
      </c>
      <c r="I482" s="111">
        <f t="shared" si="2"/>
        <v>-1150</v>
      </c>
      <c r="J482" s="111">
        <f t="shared" si="3"/>
        <v>0</v>
      </c>
      <c r="K482" s="111">
        <f t="shared" si="4"/>
        <v>0</v>
      </c>
      <c r="L482" s="69">
        <f t="shared" si="5"/>
        <v>-2624.98</v>
      </c>
      <c r="M482" s="108">
        <f t="shared" si="6"/>
        <v>-2624.98</v>
      </c>
      <c r="N482" s="109"/>
      <c r="O482" s="110"/>
      <c r="P482" s="110"/>
    </row>
    <row r="483" ht="15.75" customHeight="1">
      <c r="A483" s="103"/>
      <c r="B483" s="104"/>
      <c r="C483" s="103"/>
      <c r="D483" s="103"/>
      <c r="E483" s="105"/>
      <c r="F483" s="71"/>
      <c r="G483" s="106"/>
      <c r="H483" s="111">
        <f t="shared" si="1"/>
        <v>-1474.98</v>
      </c>
      <c r="I483" s="111">
        <f t="shared" si="2"/>
        <v>-1150</v>
      </c>
      <c r="J483" s="111">
        <f t="shared" si="3"/>
        <v>0</v>
      </c>
      <c r="K483" s="111">
        <f t="shared" si="4"/>
        <v>0</v>
      </c>
      <c r="L483" s="69">
        <f t="shared" si="5"/>
        <v>-2624.98</v>
      </c>
      <c r="M483" s="108">
        <f t="shared" si="6"/>
        <v>-2624.98</v>
      </c>
      <c r="N483" s="109"/>
      <c r="O483" s="110"/>
      <c r="P483" s="110"/>
    </row>
    <row r="484" ht="15.75" customHeight="1">
      <c r="A484" s="103"/>
      <c r="B484" s="104"/>
      <c r="C484" s="103"/>
      <c r="D484" s="103"/>
      <c r="E484" s="105"/>
      <c r="F484" s="71"/>
      <c r="G484" s="106"/>
      <c r="H484" s="111">
        <f t="shared" si="1"/>
        <v>-1474.98</v>
      </c>
      <c r="I484" s="111">
        <f t="shared" si="2"/>
        <v>-1150</v>
      </c>
      <c r="J484" s="111">
        <f t="shared" si="3"/>
        <v>0</v>
      </c>
      <c r="K484" s="111">
        <f t="shared" si="4"/>
        <v>0</v>
      </c>
      <c r="L484" s="69">
        <f t="shared" si="5"/>
        <v>-2624.98</v>
      </c>
      <c r="M484" s="108">
        <f t="shared" si="6"/>
        <v>-2624.98</v>
      </c>
      <c r="N484" s="109"/>
      <c r="O484" s="110"/>
      <c r="P484" s="110"/>
    </row>
    <row r="485" ht="15.75" customHeight="1">
      <c r="A485" s="103"/>
      <c r="B485" s="104"/>
      <c r="C485" s="103"/>
      <c r="D485" s="103"/>
      <c r="E485" s="105"/>
      <c r="F485" s="71"/>
      <c r="G485" s="106"/>
      <c r="H485" s="111">
        <f t="shared" si="1"/>
        <v>-1474.98</v>
      </c>
      <c r="I485" s="111">
        <f t="shared" si="2"/>
        <v>-1150</v>
      </c>
      <c r="J485" s="111">
        <f t="shared" si="3"/>
        <v>0</v>
      </c>
      <c r="K485" s="111">
        <f t="shared" si="4"/>
        <v>0</v>
      </c>
      <c r="L485" s="69">
        <f t="shared" si="5"/>
        <v>-2624.98</v>
      </c>
      <c r="M485" s="108">
        <f t="shared" si="6"/>
        <v>-2624.98</v>
      </c>
      <c r="N485" s="109"/>
      <c r="O485" s="110"/>
      <c r="P485" s="110"/>
    </row>
    <row r="486" ht="15.75" customHeight="1">
      <c r="A486" s="103"/>
      <c r="B486" s="104"/>
      <c r="C486" s="103"/>
      <c r="D486" s="103"/>
      <c r="E486" s="105"/>
      <c r="F486" s="71"/>
      <c r="G486" s="106"/>
      <c r="H486" s="111">
        <f t="shared" si="1"/>
        <v>-1474.98</v>
      </c>
      <c r="I486" s="111">
        <f t="shared" si="2"/>
        <v>-1150</v>
      </c>
      <c r="J486" s="111">
        <f t="shared" si="3"/>
        <v>0</v>
      </c>
      <c r="K486" s="111">
        <f t="shared" si="4"/>
        <v>0</v>
      </c>
      <c r="L486" s="69">
        <f t="shared" si="5"/>
        <v>-2624.98</v>
      </c>
      <c r="M486" s="108">
        <f t="shared" si="6"/>
        <v>-2624.98</v>
      </c>
      <c r="N486" s="109"/>
      <c r="O486" s="110"/>
      <c r="P486" s="110"/>
    </row>
    <row r="487" ht="15.75" customHeight="1">
      <c r="A487" s="103"/>
      <c r="B487" s="104"/>
      <c r="C487" s="103"/>
      <c r="D487" s="103"/>
      <c r="E487" s="105"/>
      <c r="F487" s="71"/>
      <c r="G487" s="106"/>
      <c r="H487" s="111">
        <f t="shared" si="1"/>
        <v>-1474.98</v>
      </c>
      <c r="I487" s="111">
        <f t="shared" si="2"/>
        <v>-1150</v>
      </c>
      <c r="J487" s="111">
        <f t="shared" si="3"/>
        <v>0</v>
      </c>
      <c r="K487" s="111">
        <f t="shared" si="4"/>
        <v>0</v>
      </c>
      <c r="L487" s="69">
        <f t="shared" si="5"/>
        <v>-2624.98</v>
      </c>
      <c r="M487" s="108">
        <f t="shared" si="6"/>
        <v>-2624.98</v>
      </c>
      <c r="N487" s="109"/>
      <c r="O487" s="110"/>
      <c r="P487" s="110"/>
    </row>
    <row r="488" ht="15.75" customHeight="1">
      <c r="A488" s="103"/>
      <c r="B488" s="104"/>
      <c r="C488" s="103"/>
      <c r="D488" s="103"/>
      <c r="E488" s="105"/>
      <c r="F488" s="71"/>
      <c r="G488" s="106"/>
      <c r="H488" s="111">
        <f t="shared" si="1"/>
        <v>-1474.98</v>
      </c>
      <c r="I488" s="111">
        <f t="shared" si="2"/>
        <v>-1150</v>
      </c>
      <c r="J488" s="111">
        <f t="shared" si="3"/>
        <v>0</v>
      </c>
      <c r="K488" s="111">
        <f t="shared" si="4"/>
        <v>0</v>
      </c>
      <c r="L488" s="69">
        <f t="shared" si="5"/>
        <v>-2624.98</v>
      </c>
      <c r="M488" s="108">
        <f t="shared" si="6"/>
        <v>-2624.98</v>
      </c>
      <c r="N488" s="109"/>
      <c r="O488" s="110"/>
      <c r="P488" s="110"/>
    </row>
    <row r="489" ht="15.75" customHeight="1">
      <c r="A489" s="103"/>
      <c r="B489" s="104"/>
      <c r="C489" s="103"/>
      <c r="D489" s="103"/>
      <c r="E489" s="105"/>
      <c r="F489" s="71"/>
      <c r="G489" s="106"/>
      <c r="H489" s="111">
        <f t="shared" si="1"/>
        <v>-1474.98</v>
      </c>
      <c r="I489" s="111">
        <f t="shared" si="2"/>
        <v>-1150</v>
      </c>
      <c r="J489" s="111">
        <f t="shared" si="3"/>
        <v>0</v>
      </c>
      <c r="K489" s="111">
        <f t="shared" si="4"/>
        <v>0</v>
      </c>
      <c r="L489" s="69">
        <f t="shared" si="5"/>
        <v>-2624.98</v>
      </c>
      <c r="M489" s="108">
        <f t="shared" si="6"/>
        <v>-2624.98</v>
      </c>
      <c r="N489" s="109"/>
      <c r="O489" s="110"/>
      <c r="P489" s="110"/>
    </row>
    <row r="490" ht="15.75" customHeight="1">
      <c r="A490" s="103"/>
      <c r="B490" s="104"/>
      <c r="C490" s="103"/>
      <c r="D490" s="103"/>
      <c r="E490" s="105"/>
      <c r="F490" s="71"/>
      <c r="G490" s="106"/>
      <c r="H490" s="111">
        <f t="shared" si="1"/>
        <v>-1474.98</v>
      </c>
      <c r="I490" s="111">
        <f t="shared" si="2"/>
        <v>-1150</v>
      </c>
      <c r="J490" s="111">
        <f t="shared" si="3"/>
        <v>0</v>
      </c>
      <c r="K490" s="111">
        <f t="shared" si="4"/>
        <v>0</v>
      </c>
      <c r="L490" s="69">
        <f t="shared" si="5"/>
        <v>-2624.98</v>
      </c>
      <c r="M490" s="108">
        <f t="shared" si="6"/>
        <v>-2624.98</v>
      </c>
      <c r="N490" s="109"/>
      <c r="O490" s="110"/>
      <c r="P490" s="110"/>
    </row>
    <row r="491" ht="15.75" customHeight="1">
      <c r="A491" s="103"/>
      <c r="B491" s="104"/>
      <c r="C491" s="103"/>
      <c r="D491" s="103"/>
      <c r="E491" s="105"/>
      <c r="F491" s="71"/>
      <c r="G491" s="106"/>
      <c r="H491" s="111">
        <f t="shared" si="1"/>
        <v>-1474.98</v>
      </c>
      <c r="I491" s="111">
        <f t="shared" si="2"/>
        <v>-1150</v>
      </c>
      <c r="J491" s="111">
        <f t="shared" si="3"/>
        <v>0</v>
      </c>
      <c r="K491" s="111">
        <f t="shared" si="4"/>
        <v>0</v>
      </c>
      <c r="L491" s="69">
        <f t="shared" si="5"/>
        <v>-2624.98</v>
      </c>
      <c r="M491" s="108">
        <f t="shared" si="6"/>
        <v>-2624.98</v>
      </c>
      <c r="N491" s="109"/>
      <c r="O491" s="110"/>
      <c r="P491" s="110"/>
    </row>
    <row r="492" ht="15.75" customHeight="1">
      <c r="A492" s="103"/>
      <c r="B492" s="104"/>
      <c r="C492" s="103"/>
      <c r="D492" s="103"/>
      <c r="E492" s="105"/>
      <c r="F492" s="71"/>
      <c r="G492" s="106"/>
      <c r="H492" s="111">
        <f t="shared" si="1"/>
        <v>-1474.98</v>
      </c>
      <c r="I492" s="111">
        <f t="shared" si="2"/>
        <v>-1150</v>
      </c>
      <c r="J492" s="111">
        <f t="shared" si="3"/>
        <v>0</v>
      </c>
      <c r="K492" s="111">
        <f t="shared" si="4"/>
        <v>0</v>
      </c>
      <c r="L492" s="69">
        <f t="shared" si="5"/>
        <v>-2624.98</v>
      </c>
      <c r="M492" s="108">
        <f t="shared" si="6"/>
        <v>-2624.98</v>
      </c>
      <c r="N492" s="109"/>
      <c r="O492" s="110"/>
      <c r="P492" s="110"/>
    </row>
    <row r="493" ht="15.75" customHeight="1">
      <c r="A493" s="103"/>
      <c r="B493" s="104"/>
      <c r="C493" s="103"/>
      <c r="D493" s="103"/>
      <c r="E493" s="105"/>
      <c r="F493" s="71"/>
      <c r="G493" s="106"/>
      <c r="H493" s="111">
        <f t="shared" si="1"/>
        <v>-1474.98</v>
      </c>
      <c r="I493" s="111">
        <f t="shared" si="2"/>
        <v>-1150</v>
      </c>
      <c r="J493" s="111">
        <f t="shared" si="3"/>
        <v>0</v>
      </c>
      <c r="K493" s="111">
        <f t="shared" si="4"/>
        <v>0</v>
      </c>
      <c r="L493" s="69">
        <f t="shared" si="5"/>
        <v>-2624.98</v>
      </c>
      <c r="M493" s="108">
        <f t="shared" si="6"/>
        <v>-2624.98</v>
      </c>
      <c r="N493" s="109"/>
      <c r="O493" s="110"/>
      <c r="P493" s="110"/>
    </row>
    <row r="494" ht="15.75" customHeight="1">
      <c r="A494" s="103"/>
      <c r="B494" s="104"/>
      <c r="C494" s="103"/>
      <c r="D494" s="103"/>
      <c r="E494" s="105"/>
      <c r="F494" s="71"/>
      <c r="G494" s="106"/>
      <c r="H494" s="111">
        <f t="shared" si="1"/>
        <v>-1474.98</v>
      </c>
      <c r="I494" s="111">
        <f t="shared" si="2"/>
        <v>-1150</v>
      </c>
      <c r="J494" s="111">
        <f t="shared" si="3"/>
        <v>0</v>
      </c>
      <c r="K494" s="111">
        <f t="shared" si="4"/>
        <v>0</v>
      </c>
      <c r="L494" s="69">
        <f t="shared" si="5"/>
        <v>-2624.98</v>
      </c>
      <c r="M494" s="108">
        <f t="shared" si="6"/>
        <v>-2624.98</v>
      </c>
      <c r="N494" s="109"/>
      <c r="O494" s="110"/>
      <c r="P494" s="110"/>
    </row>
    <row r="495" ht="15.75" customHeight="1">
      <c r="A495" s="103"/>
      <c r="B495" s="104"/>
      <c r="C495" s="103"/>
      <c r="D495" s="103"/>
      <c r="E495" s="105"/>
      <c r="F495" s="71"/>
      <c r="G495" s="106"/>
      <c r="H495" s="111">
        <f t="shared" si="1"/>
        <v>-1474.98</v>
      </c>
      <c r="I495" s="111">
        <f t="shared" si="2"/>
        <v>-1150</v>
      </c>
      <c r="J495" s="111">
        <f t="shared" si="3"/>
        <v>0</v>
      </c>
      <c r="K495" s="111">
        <f t="shared" si="4"/>
        <v>0</v>
      </c>
      <c r="L495" s="69">
        <f t="shared" si="5"/>
        <v>-2624.98</v>
      </c>
      <c r="M495" s="108">
        <f t="shared" si="6"/>
        <v>-2624.98</v>
      </c>
      <c r="N495" s="109"/>
      <c r="O495" s="110"/>
      <c r="P495" s="110"/>
    </row>
    <row r="496" ht="15.75" customHeight="1">
      <c r="A496" s="103"/>
      <c r="B496" s="104"/>
      <c r="C496" s="103"/>
      <c r="D496" s="103"/>
      <c r="E496" s="105"/>
      <c r="F496" s="71"/>
      <c r="G496" s="106"/>
      <c r="H496" s="111">
        <f t="shared" si="1"/>
        <v>-1474.98</v>
      </c>
      <c r="I496" s="111">
        <f t="shared" si="2"/>
        <v>-1150</v>
      </c>
      <c r="J496" s="111">
        <f t="shared" si="3"/>
        <v>0</v>
      </c>
      <c r="K496" s="111">
        <f t="shared" si="4"/>
        <v>0</v>
      </c>
      <c r="L496" s="69">
        <f t="shared" si="5"/>
        <v>-2624.98</v>
      </c>
      <c r="M496" s="108">
        <f t="shared" si="6"/>
        <v>-2624.98</v>
      </c>
      <c r="N496" s="109"/>
      <c r="O496" s="110"/>
      <c r="P496" s="110"/>
    </row>
    <row r="497" ht="15.75" customHeight="1">
      <c r="A497" s="103"/>
      <c r="B497" s="104"/>
      <c r="C497" s="103"/>
      <c r="D497" s="103"/>
      <c r="E497" s="105"/>
      <c r="F497" s="71"/>
      <c r="G497" s="106"/>
      <c r="H497" s="111">
        <f t="shared" si="1"/>
        <v>-1474.98</v>
      </c>
      <c r="I497" s="111">
        <f t="shared" si="2"/>
        <v>-1150</v>
      </c>
      <c r="J497" s="111">
        <f t="shared" si="3"/>
        <v>0</v>
      </c>
      <c r="K497" s="111">
        <f t="shared" si="4"/>
        <v>0</v>
      </c>
      <c r="L497" s="69">
        <f t="shared" si="5"/>
        <v>-2624.98</v>
      </c>
      <c r="M497" s="108">
        <f t="shared" si="6"/>
        <v>-2624.98</v>
      </c>
      <c r="N497" s="109"/>
      <c r="O497" s="110"/>
      <c r="P497" s="110"/>
    </row>
    <row r="498" ht="15.75" customHeight="1">
      <c r="A498" s="103"/>
      <c r="B498" s="104"/>
      <c r="C498" s="103"/>
      <c r="D498" s="103"/>
      <c r="E498" s="105"/>
      <c r="F498" s="71"/>
      <c r="G498" s="106"/>
      <c r="H498" s="111">
        <f t="shared" si="1"/>
        <v>-1474.98</v>
      </c>
      <c r="I498" s="111">
        <f t="shared" si="2"/>
        <v>-1150</v>
      </c>
      <c r="J498" s="111">
        <f t="shared" si="3"/>
        <v>0</v>
      </c>
      <c r="K498" s="111">
        <f t="shared" si="4"/>
        <v>0</v>
      </c>
      <c r="L498" s="69">
        <f t="shared" si="5"/>
        <v>-2624.98</v>
      </c>
      <c r="M498" s="108">
        <f t="shared" si="6"/>
        <v>-2624.98</v>
      </c>
      <c r="N498" s="109"/>
      <c r="O498" s="110"/>
      <c r="P498" s="110"/>
    </row>
    <row r="499" ht="15.75" customHeight="1">
      <c r="A499" s="103"/>
      <c r="B499" s="104"/>
      <c r="C499" s="103"/>
      <c r="D499" s="103"/>
      <c r="E499" s="105"/>
      <c r="F499" s="71"/>
      <c r="G499" s="106"/>
      <c r="H499" s="111">
        <f t="shared" si="1"/>
        <v>-1474.98</v>
      </c>
      <c r="I499" s="111">
        <f t="shared" si="2"/>
        <v>-1150</v>
      </c>
      <c r="J499" s="111">
        <f t="shared" si="3"/>
        <v>0</v>
      </c>
      <c r="K499" s="111">
        <f t="shared" si="4"/>
        <v>0</v>
      </c>
      <c r="L499" s="69">
        <f t="shared" si="5"/>
        <v>-2624.98</v>
      </c>
      <c r="M499" s="108">
        <f t="shared" si="6"/>
        <v>-2624.98</v>
      </c>
      <c r="N499" s="109"/>
      <c r="O499" s="110"/>
      <c r="P499" s="110"/>
    </row>
    <row r="500" ht="15.75" customHeight="1">
      <c r="A500" s="103"/>
      <c r="B500" s="104"/>
      <c r="C500" s="103"/>
      <c r="D500" s="103"/>
      <c r="E500" s="105"/>
      <c r="F500" s="71"/>
      <c r="G500" s="106"/>
      <c r="H500" s="111">
        <f t="shared" si="1"/>
        <v>-1474.98</v>
      </c>
      <c r="I500" s="111">
        <f t="shared" si="2"/>
        <v>-1150</v>
      </c>
      <c r="J500" s="111">
        <f t="shared" si="3"/>
        <v>0</v>
      </c>
      <c r="K500" s="111">
        <f t="shared" si="4"/>
        <v>0</v>
      </c>
      <c r="L500" s="69">
        <f t="shared" si="5"/>
        <v>-2624.98</v>
      </c>
      <c r="M500" s="108">
        <f t="shared" si="6"/>
        <v>-2624.98</v>
      </c>
      <c r="N500" s="109"/>
      <c r="O500" s="110"/>
      <c r="P500" s="110"/>
    </row>
    <row r="501" ht="15.75" customHeight="1">
      <c r="A501" s="103"/>
      <c r="B501" s="104"/>
      <c r="C501" s="103"/>
      <c r="D501" s="103"/>
      <c r="E501" s="105"/>
      <c r="F501" s="71"/>
      <c r="G501" s="106"/>
      <c r="H501" s="111">
        <f t="shared" si="1"/>
        <v>-1474.98</v>
      </c>
      <c r="I501" s="111">
        <f t="shared" si="2"/>
        <v>-1150</v>
      </c>
      <c r="J501" s="111">
        <f t="shared" si="3"/>
        <v>0</v>
      </c>
      <c r="K501" s="111">
        <f t="shared" si="4"/>
        <v>0</v>
      </c>
      <c r="L501" s="69">
        <f t="shared" si="5"/>
        <v>-2624.98</v>
      </c>
      <c r="M501" s="108">
        <f t="shared" si="6"/>
        <v>-2624.98</v>
      </c>
      <c r="N501" s="109"/>
      <c r="O501" s="110"/>
      <c r="P501" s="110"/>
    </row>
    <row r="502" ht="15.75" customHeight="1">
      <c r="A502" s="103"/>
      <c r="B502" s="104"/>
      <c r="C502" s="103"/>
      <c r="D502" s="103"/>
      <c r="E502" s="105"/>
      <c r="F502" s="71"/>
      <c r="G502" s="106"/>
      <c r="H502" s="111">
        <f t="shared" si="1"/>
        <v>-1474.98</v>
      </c>
      <c r="I502" s="111">
        <f t="shared" si="2"/>
        <v>-1150</v>
      </c>
      <c r="J502" s="111">
        <f t="shared" si="3"/>
        <v>0</v>
      </c>
      <c r="K502" s="111">
        <f t="shared" si="4"/>
        <v>0</v>
      </c>
      <c r="L502" s="69">
        <f t="shared" si="5"/>
        <v>-2624.98</v>
      </c>
      <c r="M502" s="108">
        <f t="shared" si="6"/>
        <v>-2624.98</v>
      </c>
      <c r="N502" s="109"/>
      <c r="O502" s="110"/>
      <c r="P502" s="110"/>
    </row>
    <row r="503" ht="15.75" customHeight="1">
      <c r="A503" s="103"/>
      <c r="B503" s="104"/>
      <c r="C503" s="103"/>
      <c r="D503" s="103"/>
      <c r="E503" s="105"/>
      <c r="F503" s="71"/>
      <c r="G503" s="106"/>
      <c r="H503" s="111">
        <f t="shared" si="1"/>
        <v>-1474.98</v>
      </c>
      <c r="I503" s="111">
        <f t="shared" si="2"/>
        <v>-1150</v>
      </c>
      <c r="J503" s="111">
        <f t="shared" si="3"/>
        <v>0</v>
      </c>
      <c r="K503" s="111">
        <f t="shared" si="4"/>
        <v>0</v>
      </c>
      <c r="L503" s="69">
        <f t="shared" si="5"/>
        <v>-2624.98</v>
      </c>
      <c r="M503" s="108">
        <f t="shared" si="6"/>
        <v>-2624.98</v>
      </c>
      <c r="N503" s="109"/>
      <c r="O503" s="110"/>
      <c r="P503" s="110"/>
    </row>
    <row r="504" ht="15.75" customHeight="1">
      <c r="A504" s="103"/>
      <c r="B504" s="104"/>
      <c r="C504" s="103"/>
      <c r="D504" s="103"/>
      <c r="E504" s="105"/>
      <c r="F504" s="71"/>
      <c r="G504" s="106"/>
      <c r="H504" s="111">
        <f t="shared" si="1"/>
        <v>-1474.98</v>
      </c>
      <c r="I504" s="111">
        <f t="shared" si="2"/>
        <v>-1150</v>
      </c>
      <c r="J504" s="111">
        <f t="shared" si="3"/>
        <v>0</v>
      </c>
      <c r="K504" s="111">
        <f t="shared" si="4"/>
        <v>0</v>
      </c>
      <c r="L504" s="69">
        <f t="shared" si="5"/>
        <v>-2624.98</v>
      </c>
      <c r="M504" s="108">
        <f t="shared" si="6"/>
        <v>-2624.98</v>
      </c>
      <c r="N504" s="109"/>
      <c r="O504" s="110"/>
      <c r="P504" s="110"/>
    </row>
    <row r="505" ht="15.75" customHeight="1">
      <c r="A505" s="103"/>
      <c r="B505" s="104"/>
      <c r="C505" s="103"/>
      <c r="D505" s="103"/>
      <c r="E505" s="105"/>
      <c r="F505" s="71"/>
      <c r="G505" s="106"/>
      <c r="H505" s="111">
        <f t="shared" si="1"/>
        <v>-1474.98</v>
      </c>
      <c r="I505" s="111">
        <f t="shared" si="2"/>
        <v>-1150</v>
      </c>
      <c r="J505" s="111">
        <f t="shared" si="3"/>
        <v>0</v>
      </c>
      <c r="K505" s="111">
        <f t="shared" si="4"/>
        <v>0</v>
      </c>
      <c r="L505" s="69">
        <f t="shared" si="5"/>
        <v>-2624.98</v>
      </c>
      <c r="M505" s="108">
        <f t="shared" si="6"/>
        <v>-2624.98</v>
      </c>
      <c r="N505" s="109"/>
      <c r="O505" s="110"/>
      <c r="P505" s="110"/>
    </row>
    <row r="506" ht="15.75" customHeight="1">
      <c r="A506" s="103"/>
      <c r="B506" s="104"/>
      <c r="C506" s="103"/>
      <c r="D506" s="103"/>
      <c r="E506" s="105"/>
      <c r="F506" s="71"/>
      <c r="G506" s="106"/>
      <c r="H506" s="111">
        <f t="shared" si="1"/>
        <v>-1474.98</v>
      </c>
      <c r="I506" s="111">
        <f t="shared" si="2"/>
        <v>-1150</v>
      </c>
      <c r="J506" s="111">
        <f t="shared" si="3"/>
        <v>0</v>
      </c>
      <c r="K506" s="111">
        <f t="shared" si="4"/>
        <v>0</v>
      </c>
      <c r="L506" s="69">
        <f t="shared" si="5"/>
        <v>-2624.98</v>
      </c>
      <c r="M506" s="108">
        <f t="shared" si="6"/>
        <v>-2624.98</v>
      </c>
      <c r="N506" s="109"/>
      <c r="O506" s="110"/>
      <c r="P506" s="110"/>
    </row>
    <row r="507" ht="15.75" customHeight="1">
      <c r="A507" s="103"/>
      <c r="B507" s="104"/>
      <c r="C507" s="103"/>
      <c r="D507" s="103"/>
      <c r="E507" s="105"/>
      <c r="F507" s="71"/>
      <c r="G507" s="106"/>
      <c r="H507" s="111">
        <f t="shared" si="1"/>
        <v>-1474.98</v>
      </c>
      <c r="I507" s="111">
        <f t="shared" si="2"/>
        <v>-1150</v>
      </c>
      <c r="J507" s="111">
        <f t="shared" si="3"/>
        <v>0</v>
      </c>
      <c r="K507" s="111">
        <f t="shared" si="4"/>
        <v>0</v>
      </c>
      <c r="L507" s="69">
        <f t="shared" si="5"/>
        <v>-2624.98</v>
      </c>
      <c r="M507" s="108">
        <f t="shared" si="6"/>
        <v>-2624.98</v>
      </c>
      <c r="N507" s="109"/>
      <c r="O507" s="110"/>
      <c r="P507" s="110"/>
    </row>
    <row r="508" ht="15.75" customHeight="1">
      <c r="A508" s="103"/>
      <c r="B508" s="104"/>
      <c r="C508" s="103"/>
      <c r="D508" s="103"/>
      <c r="E508" s="105"/>
      <c r="F508" s="71"/>
      <c r="G508" s="106"/>
      <c r="H508" s="111">
        <f t="shared" si="1"/>
        <v>-1474.98</v>
      </c>
      <c r="I508" s="111">
        <f t="shared" si="2"/>
        <v>-1150</v>
      </c>
      <c r="J508" s="111">
        <f t="shared" si="3"/>
        <v>0</v>
      </c>
      <c r="K508" s="111">
        <f t="shared" si="4"/>
        <v>0</v>
      </c>
      <c r="L508" s="69">
        <f t="shared" si="5"/>
        <v>-2624.98</v>
      </c>
      <c r="M508" s="108">
        <f t="shared" si="6"/>
        <v>-2624.98</v>
      </c>
      <c r="N508" s="109"/>
      <c r="O508" s="110"/>
      <c r="P508" s="110"/>
    </row>
    <row r="509" ht="15.75" customHeight="1">
      <c r="A509" s="103"/>
      <c r="B509" s="104"/>
      <c r="C509" s="103"/>
      <c r="D509" s="103"/>
      <c r="E509" s="105"/>
      <c r="F509" s="71"/>
      <c r="G509" s="106"/>
      <c r="H509" s="111">
        <f t="shared" si="1"/>
        <v>-1474.98</v>
      </c>
      <c r="I509" s="111">
        <f t="shared" si="2"/>
        <v>-1150</v>
      </c>
      <c r="J509" s="111">
        <f t="shared" si="3"/>
        <v>0</v>
      </c>
      <c r="K509" s="111">
        <f t="shared" si="4"/>
        <v>0</v>
      </c>
      <c r="L509" s="69">
        <f t="shared" si="5"/>
        <v>-2624.98</v>
      </c>
      <c r="M509" s="108">
        <f t="shared" si="6"/>
        <v>-2624.98</v>
      </c>
      <c r="N509" s="109"/>
      <c r="O509" s="110"/>
      <c r="P509" s="110"/>
    </row>
    <row r="510" ht="15.75" customHeight="1">
      <c r="A510" s="103"/>
      <c r="B510" s="104"/>
      <c r="C510" s="103"/>
      <c r="D510" s="103"/>
      <c r="E510" s="105"/>
      <c r="F510" s="71"/>
      <c r="G510" s="106"/>
      <c r="H510" s="111">
        <f t="shared" si="1"/>
        <v>-1474.98</v>
      </c>
      <c r="I510" s="111">
        <f t="shared" si="2"/>
        <v>-1150</v>
      </c>
      <c r="J510" s="111">
        <f t="shared" si="3"/>
        <v>0</v>
      </c>
      <c r="K510" s="111">
        <f t="shared" si="4"/>
        <v>0</v>
      </c>
      <c r="L510" s="69">
        <f t="shared" si="5"/>
        <v>-2624.98</v>
      </c>
      <c r="M510" s="108">
        <f t="shared" si="6"/>
        <v>-2624.98</v>
      </c>
      <c r="N510" s="109"/>
      <c r="O510" s="110"/>
      <c r="P510" s="110"/>
    </row>
    <row r="511" ht="15.75" customHeight="1">
      <c r="A511" s="103"/>
      <c r="B511" s="104"/>
      <c r="C511" s="103"/>
      <c r="D511" s="103"/>
      <c r="E511" s="105"/>
      <c r="F511" s="71"/>
      <c r="G511" s="106"/>
      <c r="H511" s="111">
        <f t="shared" si="1"/>
        <v>-1474.98</v>
      </c>
      <c r="I511" s="111">
        <f t="shared" si="2"/>
        <v>-1150</v>
      </c>
      <c r="J511" s="111">
        <f t="shared" si="3"/>
        <v>0</v>
      </c>
      <c r="K511" s="111">
        <f t="shared" si="4"/>
        <v>0</v>
      </c>
      <c r="L511" s="69">
        <f t="shared" si="5"/>
        <v>-2624.98</v>
      </c>
      <c r="M511" s="108">
        <f t="shared" si="6"/>
        <v>-2624.98</v>
      </c>
      <c r="N511" s="109"/>
      <c r="O511" s="110"/>
      <c r="P511" s="110"/>
    </row>
    <row r="512" ht="15.75" customHeight="1">
      <c r="A512" s="103"/>
      <c r="B512" s="104"/>
      <c r="C512" s="103"/>
      <c r="D512" s="103"/>
      <c r="E512" s="105"/>
      <c r="F512" s="71"/>
      <c r="G512" s="106"/>
      <c r="H512" s="111">
        <f t="shared" si="1"/>
        <v>-1474.98</v>
      </c>
      <c r="I512" s="111">
        <f t="shared" si="2"/>
        <v>-1150</v>
      </c>
      <c r="J512" s="111">
        <f t="shared" si="3"/>
        <v>0</v>
      </c>
      <c r="K512" s="111">
        <f t="shared" si="4"/>
        <v>0</v>
      </c>
      <c r="L512" s="69">
        <f t="shared" si="5"/>
        <v>-2624.98</v>
      </c>
      <c r="M512" s="108">
        <f t="shared" si="6"/>
        <v>-2624.98</v>
      </c>
      <c r="N512" s="109"/>
      <c r="O512" s="110"/>
      <c r="P512" s="110"/>
    </row>
    <row r="513" ht="15.75" customHeight="1">
      <c r="A513" s="103"/>
      <c r="B513" s="104"/>
      <c r="C513" s="103"/>
      <c r="D513" s="103"/>
      <c r="E513" s="105"/>
      <c r="F513" s="71"/>
      <c r="G513" s="106"/>
      <c r="H513" s="111">
        <f t="shared" si="1"/>
        <v>-1474.98</v>
      </c>
      <c r="I513" s="111">
        <f t="shared" si="2"/>
        <v>-1150</v>
      </c>
      <c r="J513" s="111">
        <f t="shared" si="3"/>
        <v>0</v>
      </c>
      <c r="K513" s="111">
        <f t="shared" si="4"/>
        <v>0</v>
      </c>
      <c r="L513" s="69">
        <f t="shared" si="5"/>
        <v>-2624.98</v>
      </c>
      <c r="M513" s="108">
        <f t="shared" si="6"/>
        <v>-2624.98</v>
      </c>
      <c r="N513" s="109"/>
      <c r="O513" s="110"/>
      <c r="P513" s="110"/>
    </row>
    <row r="514" ht="15.75" customHeight="1">
      <c r="A514" s="103"/>
      <c r="B514" s="104"/>
      <c r="C514" s="103"/>
      <c r="D514" s="103"/>
      <c r="E514" s="105"/>
      <c r="F514" s="71"/>
      <c r="G514" s="106"/>
      <c r="H514" s="111">
        <f t="shared" si="1"/>
        <v>-1474.98</v>
      </c>
      <c r="I514" s="111">
        <f t="shared" si="2"/>
        <v>-1150</v>
      </c>
      <c r="J514" s="111">
        <f t="shared" si="3"/>
        <v>0</v>
      </c>
      <c r="K514" s="111">
        <f t="shared" si="4"/>
        <v>0</v>
      </c>
      <c r="L514" s="69">
        <f t="shared" si="5"/>
        <v>-2624.98</v>
      </c>
      <c r="M514" s="108">
        <f t="shared" si="6"/>
        <v>-2624.98</v>
      </c>
      <c r="N514" s="109"/>
      <c r="O514" s="110"/>
      <c r="P514" s="110"/>
    </row>
    <row r="515" ht="15.75" customHeight="1">
      <c r="A515" s="103"/>
      <c r="B515" s="104"/>
      <c r="C515" s="103"/>
      <c r="D515" s="103"/>
      <c r="E515" s="105"/>
      <c r="F515" s="71"/>
      <c r="G515" s="106"/>
      <c r="H515" s="111">
        <f t="shared" si="1"/>
        <v>-1474.98</v>
      </c>
      <c r="I515" s="111">
        <f t="shared" si="2"/>
        <v>-1150</v>
      </c>
      <c r="J515" s="111">
        <f t="shared" si="3"/>
        <v>0</v>
      </c>
      <c r="K515" s="111">
        <f t="shared" si="4"/>
        <v>0</v>
      </c>
      <c r="L515" s="69">
        <f t="shared" si="5"/>
        <v>-2624.98</v>
      </c>
      <c r="M515" s="108">
        <f t="shared" si="6"/>
        <v>-2624.98</v>
      </c>
      <c r="N515" s="109"/>
      <c r="O515" s="110"/>
      <c r="P515" s="110"/>
    </row>
    <row r="516" ht="15.75" customHeight="1">
      <c r="A516" s="103"/>
      <c r="B516" s="104"/>
      <c r="C516" s="103"/>
      <c r="D516" s="103"/>
      <c r="E516" s="105"/>
      <c r="F516" s="71"/>
      <c r="G516" s="106"/>
      <c r="H516" s="111">
        <f t="shared" si="1"/>
        <v>-1474.98</v>
      </c>
      <c r="I516" s="111">
        <f t="shared" si="2"/>
        <v>-1150</v>
      </c>
      <c r="J516" s="111">
        <f t="shared" si="3"/>
        <v>0</v>
      </c>
      <c r="K516" s="111">
        <f t="shared" si="4"/>
        <v>0</v>
      </c>
      <c r="L516" s="69">
        <f t="shared" si="5"/>
        <v>-2624.98</v>
      </c>
      <c r="M516" s="108">
        <f t="shared" si="6"/>
        <v>-2624.98</v>
      </c>
      <c r="N516" s="109"/>
      <c r="O516" s="110"/>
      <c r="P516" s="110"/>
    </row>
    <row r="517" ht="15.75" customHeight="1">
      <c r="A517" s="103"/>
      <c r="B517" s="104"/>
      <c r="C517" s="103"/>
      <c r="D517" s="103"/>
      <c r="E517" s="105"/>
      <c r="F517" s="71"/>
      <c r="G517" s="106"/>
      <c r="H517" s="111">
        <f t="shared" si="1"/>
        <v>-1474.98</v>
      </c>
      <c r="I517" s="111">
        <f t="shared" si="2"/>
        <v>-1150</v>
      </c>
      <c r="J517" s="111">
        <f t="shared" si="3"/>
        <v>0</v>
      </c>
      <c r="K517" s="111">
        <f t="shared" si="4"/>
        <v>0</v>
      </c>
      <c r="L517" s="69">
        <f t="shared" si="5"/>
        <v>-2624.98</v>
      </c>
      <c r="M517" s="108">
        <f t="shared" si="6"/>
        <v>-2624.98</v>
      </c>
      <c r="N517" s="109"/>
      <c r="O517" s="110"/>
      <c r="P517" s="110"/>
    </row>
    <row r="518" ht="15.75" customHeight="1">
      <c r="A518" s="103"/>
      <c r="B518" s="104"/>
      <c r="C518" s="103"/>
      <c r="D518" s="103"/>
      <c r="E518" s="105"/>
      <c r="F518" s="71"/>
      <c r="G518" s="106"/>
      <c r="H518" s="111">
        <f t="shared" si="1"/>
        <v>-1474.98</v>
      </c>
      <c r="I518" s="111">
        <f t="shared" si="2"/>
        <v>-1150</v>
      </c>
      <c r="J518" s="111">
        <f t="shared" si="3"/>
        <v>0</v>
      </c>
      <c r="K518" s="111">
        <f t="shared" si="4"/>
        <v>0</v>
      </c>
      <c r="L518" s="69">
        <f t="shared" si="5"/>
        <v>-2624.98</v>
      </c>
      <c r="M518" s="108">
        <f t="shared" si="6"/>
        <v>-2624.98</v>
      </c>
      <c r="N518" s="109"/>
      <c r="O518" s="110"/>
      <c r="P518" s="110"/>
    </row>
    <row r="519" ht="15.75" customHeight="1">
      <c r="A519" s="103"/>
      <c r="B519" s="104"/>
      <c r="C519" s="103"/>
      <c r="D519" s="103"/>
      <c r="E519" s="105"/>
      <c r="F519" s="71"/>
      <c r="G519" s="106"/>
      <c r="H519" s="111">
        <f t="shared" si="1"/>
        <v>-1474.98</v>
      </c>
      <c r="I519" s="111">
        <f t="shared" si="2"/>
        <v>-1150</v>
      </c>
      <c r="J519" s="111">
        <f t="shared" si="3"/>
        <v>0</v>
      </c>
      <c r="K519" s="111">
        <f t="shared" si="4"/>
        <v>0</v>
      </c>
      <c r="L519" s="69">
        <f t="shared" si="5"/>
        <v>-2624.98</v>
      </c>
      <c r="M519" s="108">
        <f t="shared" si="6"/>
        <v>-2624.98</v>
      </c>
      <c r="N519" s="109"/>
      <c r="O519" s="110"/>
      <c r="P519" s="110"/>
    </row>
    <row r="520" ht="15.75" customHeight="1">
      <c r="A520" s="103"/>
      <c r="B520" s="104"/>
      <c r="C520" s="103"/>
      <c r="D520" s="103"/>
      <c r="E520" s="105"/>
      <c r="F520" s="71"/>
      <c r="G520" s="106"/>
      <c r="H520" s="111">
        <f t="shared" si="1"/>
        <v>-1474.98</v>
      </c>
      <c r="I520" s="111">
        <f t="shared" si="2"/>
        <v>-1150</v>
      </c>
      <c r="J520" s="111">
        <f t="shared" si="3"/>
        <v>0</v>
      </c>
      <c r="K520" s="111">
        <f t="shared" si="4"/>
        <v>0</v>
      </c>
      <c r="L520" s="69">
        <f t="shared" si="5"/>
        <v>-2624.98</v>
      </c>
      <c r="M520" s="108">
        <f t="shared" si="6"/>
        <v>-2624.98</v>
      </c>
      <c r="N520" s="109"/>
      <c r="O520" s="110"/>
      <c r="P520" s="110"/>
    </row>
    <row r="521" ht="15.75" customHeight="1">
      <c r="A521" s="103"/>
      <c r="B521" s="104"/>
      <c r="C521" s="103"/>
      <c r="D521" s="103"/>
      <c r="E521" s="105"/>
      <c r="F521" s="71"/>
      <c r="G521" s="106"/>
      <c r="H521" s="111">
        <f t="shared" si="1"/>
        <v>-1474.98</v>
      </c>
      <c r="I521" s="111">
        <f t="shared" si="2"/>
        <v>-1150</v>
      </c>
      <c r="J521" s="111">
        <f t="shared" si="3"/>
        <v>0</v>
      </c>
      <c r="K521" s="111">
        <f t="shared" si="4"/>
        <v>0</v>
      </c>
      <c r="L521" s="69">
        <f t="shared" si="5"/>
        <v>-2624.98</v>
      </c>
      <c r="M521" s="108">
        <f t="shared" si="6"/>
        <v>-2624.98</v>
      </c>
      <c r="N521" s="109"/>
      <c r="O521" s="110"/>
      <c r="P521" s="110"/>
    </row>
    <row r="522" ht="15.75" customHeight="1">
      <c r="A522" s="103"/>
      <c r="B522" s="104"/>
      <c r="C522" s="103"/>
      <c r="D522" s="103"/>
      <c r="E522" s="105"/>
      <c r="F522" s="71"/>
      <c r="G522" s="106"/>
      <c r="H522" s="111">
        <f t="shared" si="1"/>
        <v>-1474.98</v>
      </c>
      <c r="I522" s="111">
        <f t="shared" si="2"/>
        <v>-1150</v>
      </c>
      <c r="J522" s="111">
        <f t="shared" si="3"/>
        <v>0</v>
      </c>
      <c r="K522" s="111">
        <f t="shared" si="4"/>
        <v>0</v>
      </c>
      <c r="L522" s="69">
        <f t="shared" si="5"/>
        <v>-2624.98</v>
      </c>
      <c r="M522" s="108">
        <f t="shared" si="6"/>
        <v>-2624.98</v>
      </c>
      <c r="N522" s="109"/>
      <c r="O522" s="110"/>
      <c r="P522" s="110"/>
    </row>
    <row r="523" ht="15.75" customHeight="1">
      <c r="A523" s="103"/>
      <c r="B523" s="104"/>
      <c r="C523" s="103"/>
      <c r="D523" s="103"/>
      <c r="E523" s="105"/>
      <c r="F523" s="71"/>
      <c r="G523" s="106"/>
      <c r="H523" s="111">
        <f t="shared" si="1"/>
        <v>-1474.98</v>
      </c>
      <c r="I523" s="111">
        <f t="shared" si="2"/>
        <v>-1150</v>
      </c>
      <c r="J523" s="111">
        <f t="shared" si="3"/>
        <v>0</v>
      </c>
      <c r="K523" s="111">
        <f t="shared" si="4"/>
        <v>0</v>
      </c>
      <c r="L523" s="69">
        <f t="shared" si="5"/>
        <v>-2624.98</v>
      </c>
      <c r="M523" s="108">
        <f t="shared" si="6"/>
        <v>-2624.98</v>
      </c>
      <c r="N523" s="109"/>
      <c r="O523" s="110"/>
      <c r="P523" s="110"/>
    </row>
    <row r="524" ht="15.75" customHeight="1">
      <c r="A524" s="103"/>
      <c r="B524" s="104"/>
      <c r="C524" s="103"/>
      <c r="D524" s="103"/>
      <c r="E524" s="105"/>
      <c r="F524" s="71"/>
      <c r="G524" s="106"/>
      <c r="H524" s="111">
        <f t="shared" si="1"/>
        <v>-1474.98</v>
      </c>
      <c r="I524" s="111">
        <f t="shared" si="2"/>
        <v>-1150</v>
      </c>
      <c r="J524" s="111">
        <f t="shared" si="3"/>
        <v>0</v>
      </c>
      <c r="K524" s="111">
        <f t="shared" si="4"/>
        <v>0</v>
      </c>
      <c r="L524" s="69">
        <f t="shared" si="5"/>
        <v>-2624.98</v>
      </c>
      <c r="M524" s="108">
        <f t="shared" si="6"/>
        <v>-2624.98</v>
      </c>
      <c r="N524" s="109"/>
      <c r="O524" s="110"/>
      <c r="P524" s="110"/>
    </row>
    <row r="525" ht="15.75" customHeight="1">
      <c r="A525" s="103"/>
      <c r="B525" s="104"/>
      <c r="C525" s="103"/>
      <c r="D525" s="103"/>
      <c r="E525" s="105"/>
      <c r="F525" s="71"/>
      <c r="G525" s="106"/>
      <c r="H525" s="111">
        <f t="shared" si="1"/>
        <v>-1474.98</v>
      </c>
      <c r="I525" s="111">
        <f t="shared" si="2"/>
        <v>-1150</v>
      </c>
      <c r="J525" s="111">
        <f t="shared" si="3"/>
        <v>0</v>
      </c>
      <c r="K525" s="111">
        <f t="shared" si="4"/>
        <v>0</v>
      </c>
      <c r="L525" s="69">
        <f t="shared" si="5"/>
        <v>-2624.98</v>
      </c>
      <c r="M525" s="108">
        <f t="shared" si="6"/>
        <v>-2624.98</v>
      </c>
      <c r="N525" s="109"/>
      <c r="O525" s="110"/>
      <c r="P525" s="110"/>
    </row>
    <row r="526" ht="15.75" customHeight="1">
      <c r="A526" s="103"/>
      <c r="B526" s="104"/>
      <c r="C526" s="103"/>
      <c r="D526" s="103"/>
      <c r="E526" s="105"/>
      <c r="F526" s="71"/>
      <c r="G526" s="106"/>
      <c r="H526" s="111">
        <f t="shared" si="1"/>
        <v>-1474.98</v>
      </c>
      <c r="I526" s="111">
        <f t="shared" si="2"/>
        <v>-1150</v>
      </c>
      <c r="J526" s="111">
        <f t="shared" si="3"/>
        <v>0</v>
      </c>
      <c r="K526" s="111">
        <f t="shared" si="4"/>
        <v>0</v>
      </c>
      <c r="L526" s="69">
        <f t="shared" si="5"/>
        <v>-2624.98</v>
      </c>
      <c r="M526" s="108">
        <f t="shared" si="6"/>
        <v>-2624.98</v>
      </c>
      <c r="N526" s="109"/>
      <c r="O526" s="110"/>
      <c r="P526" s="110"/>
    </row>
    <row r="527" ht="15.75" customHeight="1">
      <c r="A527" s="103"/>
      <c r="B527" s="104"/>
      <c r="C527" s="103"/>
      <c r="D527" s="103"/>
      <c r="E527" s="105"/>
      <c r="F527" s="71"/>
      <c r="G527" s="106"/>
      <c r="H527" s="111">
        <f t="shared" si="1"/>
        <v>-1474.98</v>
      </c>
      <c r="I527" s="111">
        <f t="shared" si="2"/>
        <v>-1150</v>
      </c>
      <c r="J527" s="111">
        <f t="shared" si="3"/>
        <v>0</v>
      </c>
      <c r="K527" s="111">
        <f t="shared" si="4"/>
        <v>0</v>
      </c>
      <c r="L527" s="69">
        <f t="shared" si="5"/>
        <v>-2624.98</v>
      </c>
      <c r="M527" s="108">
        <f t="shared" si="6"/>
        <v>-2624.98</v>
      </c>
      <c r="N527" s="109"/>
      <c r="O527" s="110"/>
      <c r="P527" s="110"/>
    </row>
    <row r="528" ht="15.75" customHeight="1">
      <c r="A528" s="103"/>
      <c r="B528" s="104"/>
      <c r="C528" s="103"/>
      <c r="D528" s="103"/>
      <c r="E528" s="105"/>
      <c r="F528" s="71"/>
      <c r="G528" s="106"/>
      <c r="H528" s="111">
        <f t="shared" si="1"/>
        <v>-1474.98</v>
      </c>
      <c r="I528" s="111">
        <f t="shared" si="2"/>
        <v>-1150</v>
      </c>
      <c r="J528" s="111">
        <f t="shared" si="3"/>
        <v>0</v>
      </c>
      <c r="K528" s="111">
        <f t="shared" si="4"/>
        <v>0</v>
      </c>
      <c r="L528" s="69">
        <f t="shared" si="5"/>
        <v>-2624.98</v>
      </c>
      <c r="M528" s="108">
        <f t="shared" si="6"/>
        <v>-2624.98</v>
      </c>
      <c r="N528" s="109"/>
      <c r="O528" s="110"/>
      <c r="P528" s="110"/>
    </row>
    <row r="529" ht="15.75" customHeight="1">
      <c r="A529" s="103"/>
      <c r="B529" s="104"/>
      <c r="C529" s="103"/>
      <c r="D529" s="103"/>
      <c r="E529" s="105"/>
      <c r="F529" s="71"/>
      <c r="G529" s="106"/>
      <c r="H529" s="111">
        <f t="shared" si="1"/>
        <v>-1474.98</v>
      </c>
      <c r="I529" s="111">
        <f t="shared" si="2"/>
        <v>-1150</v>
      </c>
      <c r="J529" s="111">
        <f t="shared" si="3"/>
        <v>0</v>
      </c>
      <c r="K529" s="111">
        <f t="shared" si="4"/>
        <v>0</v>
      </c>
      <c r="L529" s="69">
        <f t="shared" si="5"/>
        <v>-2624.98</v>
      </c>
      <c r="M529" s="108">
        <f t="shared" si="6"/>
        <v>-2624.98</v>
      </c>
      <c r="N529" s="109"/>
      <c r="O529" s="110"/>
      <c r="P529" s="110"/>
    </row>
    <row r="530" ht="15.75" customHeight="1">
      <c r="A530" s="103"/>
      <c r="B530" s="104"/>
      <c r="C530" s="103"/>
      <c r="D530" s="103"/>
      <c r="E530" s="105"/>
      <c r="F530" s="71"/>
      <c r="G530" s="106"/>
      <c r="H530" s="111">
        <f t="shared" si="1"/>
        <v>-1474.98</v>
      </c>
      <c r="I530" s="111">
        <f t="shared" si="2"/>
        <v>-1150</v>
      </c>
      <c r="J530" s="111">
        <f t="shared" si="3"/>
        <v>0</v>
      </c>
      <c r="K530" s="111">
        <f t="shared" si="4"/>
        <v>0</v>
      </c>
      <c r="L530" s="69">
        <f t="shared" si="5"/>
        <v>-2624.98</v>
      </c>
      <c r="M530" s="108">
        <f t="shared" si="6"/>
        <v>-2624.98</v>
      </c>
      <c r="N530" s="109"/>
      <c r="O530" s="110"/>
      <c r="P530" s="110"/>
    </row>
    <row r="531" ht="15.75" customHeight="1">
      <c r="A531" s="103"/>
      <c r="B531" s="104"/>
      <c r="C531" s="103"/>
      <c r="D531" s="103"/>
      <c r="E531" s="105"/>
      <c r="F531" s="71"/>
      <c r="G531" s="106"/>
      <c r="H531" s="111">
        <f t="shared" si="1"/>
        <v>-1474.98</v>
      </c>
      <c r="I531" s="111">
        <f t="shared" si="2"/>
        <v>-1150</v>
      </c>
      <c r="J531" s="111">
        <f t="shared" si="3"/>
        <v>0</v>
      </c>
      <c r="K531" s="111">
        <f t="shared" si="4"/>
        <v>0</v>
      </c>
      <c r="L531" s="69">
        <f t="shared" si="5"/>
        <v>-2624.98</v>
      </c>
      <c r="M531" s="108">
        <f t="shared" si="6"/>
        <v>-2624.98</v>
      </c>
      <c r="N531" s="109"/>
      <c r="O531" s="110"/>
      <c r="P531" s="110"/>
    </row>
    <row r="532" ht="15.75" customHeight="1">
      <c r="A532" s="103"/>
      <c r="B532" s="104"/>
      <c r="C532" s="103"/>
      <c r="D532" s="103"/>
      <c r="E532" s="105"/>
      <c r="F532" s="71"/>
      <c r="G532" s="106"/>
      <c r="H532" s="111">
        <f t="shared" si="1"/>
        <v>-1474.98</v>
      </c>
      <c r="I532" s="111">
        <f t="shared" si="2"/>
        <v>-1150</v>
      </c>
      <c r="J532" s="111">
        <f t="shared" si="3"/>
        <v>0</v>
      </c>
      <c r="K532" s="111">
        <f t="shared" si="4"/>
        <v>0</v>
      </c>
      <c r="L532" s="69">
        <f t="shared" si="5"/>
        <v>-2624.98</v>
      </c>
      <c r="M532" s="108">
        <f t="shared" si="6"/>
        <v>-2624.98</v>
      </c>
      <c r="N532" s="109"/>
      <c r="O532" s="110"/>
      <c r="P532" s="110"/>
    </row>
    <row r="533" ht="15.75" customHeight="1">
      <c r="A533" s="103"/>
      <c r="B533" s="104"/>
      <c r="C533" s="103"/>
      <c r="D533" s="103"/>
      <c r="E533" s="105"/>
      <c r="F533" s="71"/>
      <c r="G533" s="106"/>
      <c r="H533" s="111">
        <f t="shared" si="1"/>
        <v>-1474.98</v>
      </c>
      <c r="I533" s="111">
        <f t="shared" si="2"/>
        <v>-1150</v>
      </c>
      <c r="J533" s="111">
        <f t="shared" si="3"/>
        <v>0</v>
      </c>
      <c r="K533" s="111">
        <f t="shared" si="4"/>
        <v>0</v>
      </c>
      <c r="L533" s="69">
        <f t="shared" si="5"/>
        <v>-2624.98</v>
      </c>
      <c r="M533" s="108">
        <f t="shared" si="6"/>
        <v>-2624.98</v>
      </c>
      <c r="N533" s="109"/>
      <c r="O533" s="110"/>
      <c r="P533" s="110"/>
    </row>
    <row r="534" ht="15.75" customHeight="1">
      <c r="A534" s="103"/>
      <c r="B534" s="104"/>
      <c r="C534" s="103"/>
      <c r="D534" s="103"/>
      <c r="E534" s="105"/>
      <c r="F534" s="71"/>
      <c r="G534" s="106"/>
      <c r="H534" s="111">
        <f t="shared" si="1"/>
        <v>-1474.98</v>
      </c>
      <c r="I534" s="111">
        <f t="shared" si="2"/>
        <v>-1150</v>
      </c>
      <c r="J534" s="111">
        <f t="shared" si="3"/>
        <v>0</v>
      </c>
      <c r="K534" s="111">
        <f t="shared" si="4"/>
        <v>0</v>
      </c>
      <c r="L534" s="69">
        <f t="shared" si="5"/>
        <v>-2624.98</v>
      </c>
      <c r="M534" s="108">
        <f t="shared" si="6"/>
        <v>-2624.98</v>
      </c>
      <c r="N534" s="109"/>
      <c r="O534" s="110"/>
      <c r="P534" s="110"/>
    </row>
    <row r="535" ht="15.75" customHeight="1">
      <c r="A535" s="103"/>
      <c r="B535" s="104"/>
      <c r="C535" s="103"/>
      <c r="D535" s="103"/>
      <c r="E535" s="105"/>
      <c r="F535" s="71"/>
      <c r="G535" s="106"/>
      <c r="H535" s="111">
        <f t="shared" si="1"/>
        <v>-1474.98</v>
      </c>
      <c r="I535" s="111">
        <f t="shared" si="2"/>
        <v>-1150</v>
      </c>
      <c r="J535" s="111">
        <f t="shared" si="3"/>
        <v>0</v>
      </c>
      <c r="K535" s="111">
        <f t="shared" si="4"/>
        <v>0</v>
      </c>
      <c r="L535" s="69">
        <f t="shared" si="5"/>
        <v>-2624.98</v>
      </c>
      <c r="M535" s="108">
        <f t="shared" si="6"/>
        <v>-2624.98</v>
      </c>
      <c r="N535" s="109"/>
      <c r="O535" s="110"/>
      <c r="P535" s="110"/>
    </row>
    <row r="536" ht="15.75" customHeight="1">
      <c r="A536" s="103"/>
      <c r="B536" s="104"/>
      <c r="C536" s="103"/>
      <c r="D536" s="103"/>
      <c r="E536" s="105"/>
      <c r="F536" s="71"/>
      <c r="G536" s="106"/>
      <c r="H536" s="111">
        <f t="shared" si="1"/>
        <v>-1474.98</v>
      </c>
      <c r="I536" s="111">
        <f t="shared" si="2"/>
        <v>-1150</v>
      </c>
      <c r="J536" s="111">
        <f t="shared" si="3"/>
        <v>0</v>
      </c>
      <c r="K536" s="111">
        <f t="shared" si="4"/>
        <v>0</v>
      </c>
      <c r="L536" s="69">
        <f t="shared" si="5"/>
        <v>-2624.98</v>
      </c>
      <c r="M536" s="108">
        <f t="shared" si="6"/>
        <v>-2624.98</v>
      </c>
      <c r="N536" s="109"/>
      <c r="O536" s="110"/>
      <c r="P536" s="110"/>
    </row>
    <row r="537" ht="15.75" customHeight="1">
      <c r="A537" s="103"/>
      <c r="B537" s="104"/>
      <c r="C537" s="103"/>
      <c r="D537" s="103"/>
      <c r="E537" s="105"/>
      <c r="F537" s="71"/>
      <c r="G537" s="106"/>
      <c r="H537" s="111">
        <f t="shared" si="1"/>
        <v>-1474.98</v>
      </c>
      <c r="I537" s="111">
        <f t="shared" si="2"/>
        <v>-1150</v>
      </c>
      <c r="J537" s="111">
        <f t="shared" si="3"/>
        <v>0</v>
      </c>
      <c r="K537" s="111">
        <f t="shared" si="4"/>
        <v>0</v>
      </c>
      <c r="L537" s="69">
        <f t="shared" si="5"/>
        <v>-2624.98</v>
      </c>
      <c r="M537" s="108">
        <f t="shared" si="6"/>
        <v>-2624.98</v>
      </c>
      <c r="N537" s="109"/>
      <c r="O537" s="110"/>
      <c r="P537" s="110"/>
    </row>
    <row r="538" ht="15.75" customHeight="1">
      <c r="A538" s="103"/>
      <c r="B538" s="104"/>
      <c r="C538" s="103"/>
      <c r="D538" s="103"/>
      <c r="E538" s="105"/>
      <c r="F538" s="71"/>
      <c r="G538" s="106"/>
      <c r="H538" s="111">
        <f t="shared" si="1"/>
        <v>-1474.98</v>
      </c>
      <c r="I538" s="111">
        <f t="shared" si="2"/>
        <v>-1150</v>
      </c>
      <c r="J538" s="111">
        <f t="shared" si="3"/>
        <v>0</v>
      </c>
      <c r="K538" s="111">
        <f t="shared" si="4"/>
        <v>0</v>
      </c>
      <c r="L538" s="69">
        <f t="shared" si="5"/>
        <v>-2624.98</v>
      </c>
      <c r="M538" s="108">
        <f t="shared" si="6"/>
        <v>-2624.98</v>
      </c>
      <c r="N538" s="109"/>
      <c r="O538" s="110"/>
      <c r="P538" s="110"/>
    </row>
    <row r="539" ht="15.75" customHeight="1">
      <c r="A539" s="103"/>
      <c r="B539" s="104"/>
      <c r="C539" s="103"/>
      <c r="D539" s="103"/>
      <c r="E539" s="105"/>
      <c r="F539" s="71"/>
      <c r="G539" s="106"/>
      <c r="H539" s="111">
        <f t="shared" si="1"/>
        <v>-1474.98</v>
      </c>
      <c r="I539" s="111">
        <f t="shared" si="2"/>
        <v>-1150</v>
      </c>
      <c r="J539" s="111">
        <f t="shared" si="3"/>
        <v>0</v>
      </c>
      <c r="K539" s="111">
        <f t="shared" si="4"/>
        <v>0</v>
      </c>
      <c r="L539" s="69">
        <f t="shared" si="5"/>
        <v>-2624.98</v>
      </c>
      <c r="M539" s="108">
        <f t="shared" si="6"/>
        <v>-2624.98</v>
      </c>
      <c r="N539" s="109"/>
      <c r="O539" s="110"/>
      <c r="P539" s="110"/>
    </row>
    <row r="540" ht="15.75" customHeight="1">
      <c r="A540" s="103"/>
      <c r="B540" s="104"/>
      <c r="C540" s="103"/>
      <c r="D540" s="103"/>
      <c r="E540" s="105"/>
      <c r="F540" s="71"/>
      <c r="G540" s="106"/>
      <c r="H540" s="111">
        <f t="shared" si="1"/>
        <v>-1474.98</v>
      </c>
      <c r="I540" s="111">
        <f t="shared" si="2"/>
        <v>-1150</v>
      </c>
      <c r="J540" s="111">
        <f t="shared" si="3"/>
        <v>0</v>
      </c>
      <c r="K540" s="111">
        <f t="shared" si="4"/>
        <v>0</v>
      </c>
      <c r="L540" s="69">
        <f t="shared" si="5"/>
        <v>-2624.98</v>
      </c>
      <c r="M540" s="108">
        <f t="shared" si="6"/>
        <v>-2624.98</v>
      </c>
      <c r="N540" s="109"/>
      <c r="O540" s="110"/>
      <c r="P540" s="110"/>
    </row>
    <row r="541" ht="15.75" customHeight="1">
      <c r="A541" s="103"/>
      <c r="B541" s="104"/>
      <c r="C541" s="103"/>
      <c r="D541" s="103"/>
      <c r="E541" s="105"/>
      <c r="F541" s="71"/>
      <c r="G541" s="106"/>
      <c r="H541" s="111">
        <f t="shared" si="1"/>
        <v>-1474.98</v>
      </c>
      <c r="I541" s="111">
        <f t="shared" si="2"/>
        <v>-1150</v>
      </c>
      <c r="J541" s="111">
        <f t="shared" si="3"/>
        <v>0</v>
      </c>
      <c r="K541" s="111">
        <f t="shared" si="4"/>
        <v>0</v>
      </c>
      <c r="L541" s="69">
        <f t="shared" si="5"/>
        <v>-2624.98</v>
      </c>
      <c r="M541" s="108">
        <f t="shared" si="6"/>
        <v>-2624.98</v>
      </c>
      <c r="N541" s="109"/>
      <c r="O541" s="110"/>
      <c r="P541" s="110"/>
    </row>
    <row r="542" ht="15.75" customHeight="1">
      <c r="A542" s="103"/>
      <c r="B542" s="104"/>
      <c r="C542" s="103"/>
      <c r="D542" s="103"/>
      <c r="E542" s="105"/>
      <c r="F542" s="71"/>
      <c r="G542" s="106"/>
      <c r="H542" s="111">
        <f t="shared" si="1"/>
        <v>-1474.98</v>
      </c>
      <c r="I542" s="111">
        <f t="shared" si="2"/>
        <v>-1150</v>
      </c>
      <c r="J542" s="111">
        <f t="shared" si="3"/>
        <v>0</v>
      </c>
      <c r="K542" s="111">
        <f t="shared" si="4"/>
        <v>0</v>
      </c>
      <c r="L542" s="69">
        <f t="shared" si="5"/>
        <v>-2624.98</v>
      </c>
      <c r="M542" s="108">
        <f t="shared" si="6"/>
        <v>-2624.98</v>
      </c>
      <c r="N542" s="109"/>
      <c r="O542" s="110"/>
      <c r="P542" s="110"/>
    </row>
    <row r="543" ht="15.75" customHeight="1">
      <c r="A543" s="103"/>
      <c r="B543" s="104"/>
      <c r="C543" s="103"/>
      <c r="D543" s="103"/>
      <c r="E543" s="105"/>
      <c r="F543" s="71"/>
      <c r="G543" s="106"/>
      <c r="H543" s="111">
        <f t="shared" si="1"/>
        <v>-1474.98</v>
      </c>
      <c r="I543" s="111">
        <f t="shared" si="2"/>
        <v>-1150</v>
      </c>
      <c r="J543" s="111">
        <f t="shared" si="3"/>
        <v>0</v>
      </c>
      <c r="K543" s="111">
        <f t="shared" si="4"/>
        <v>0</v>
      </c>
      <c r="L543" s="69">
        <f t="shared" si="5"/>
        <v>-2624.98</v>
      </c>
      <c r="M543" s="108">
        <f t="shared" si="6"/>
        <v>-2624.98</v>
      </c>
      <c r="N543" s="109"/>
      <c r="O543" s="110"/>
      <c r="P543" s="110"/>
    </row>
    <row r="544" ht="15.75" customHeight="1">
      <c r="A544" s="103"/>
      <c r="B544" s="104"/>
      <c r="C544" s="103"/>
      <c r="D544" s="103"/>
      <c r="E544" s="105"/>
      <c r="F544" s="71"/>
      <c r="G544" s="106"/>
      <c r="H544" s="111">
        <f t="shared" si="1"/>
        <v>-1474.98</v>
      </c>
      <c r="I544" s="111">
        <f t="shared" si="2"/>
        <v>-1150</v>
      </c>
      <c r="J544" s="111">
        <f t="shared" si="3"/>
        <v>0</v>
      </c>
      <c r="K544" s="111">
        <f t="shared" si="4"/>
        <v>0</v>
      </c>
      <c r="L544" s="69">
        <f t="shared" si="5"/>
        <v>-2624.98</v>
      </c>
      <c r="M544" s="108">
        <f t="shared" si="6"/>
        <v>-2624.98</v>
      </c>
      <c r="N544" s="109"/>
      <c r="O544" s="110"/>
      <c r="P544" s="110"/>
    </row>
    <row r="545" ht="15.75" customHeight="1">
      <c r="A545" s="103"/>
      <c r="B545" s="104"/>
      <c r="C545" s="103"/>
      <c r="D545" s="103"/>
      <c r="E545" s="105"/>
      <c r="F545" s="71"/>
      <c r="G545" s="106"/>
      <c r="H545" s="111">
        <f t="shared" si="1"/>
        <v>-1474.98</v>
      </c>
      <c r="I545" s="111">
        <f t="shared" si="2"/>
        <v>-1150</v>
      </c>
      <c r="J545" s="111">
        <f t="shared" si="3"/>
        <v>0</v>
      </c>
      <c r="K545" s="111">
        <f t="shared" si="4"/>
        <v>0</v>
      </c>
      <c r="L545" s="69">
        <f t="shared" si="5"/>
        <v>-2624.98</v>
      </c>
      <c r="M545" s="108">
        <f t="shared" si="6"/>
        <v>-2624.98</v>
      </c>
      <c r="N545" s="109"/>
      <c r="O545" s="110"/>
      <c r="P545" s="110"/>
    </row>
    <row r="546" ht="15.75" customHeight="1">
      <c r="A546" s="103"/>
      <c r="B546" s="104"/>
      <c r="C546" s="103"/>
      <c r="D546" s="103"/>
      <c r="E546" s="105"/>
      <c r="F546" s="71"/>
      <c r="G546" s="106"/>
      <c r="H546" s="111">
        <f t="shared" si="1"/>
        <v>-1474.98</v>
      </c>
      <c r="I546" s="111">
        <f t="shared" si="2"/>
        <v>-1150</v>
      </c>
      <c r="J546" s="111">
        <f t="shared" si="3"/>
        <v>0</v>
      </c>
      <c r="K546" s="111">
        <f t="shared" si="4"/>
        <v>0</v>
      </c>
      <c r="L546" s="69">
        <f t="shared" si="5"/>
        <v>-2624.98</v>
      </c>
      <c r="M546" s="108">
        <f t="shared" si="6"/>
        <v>-2624.98</v>
      </c>
      <c r="N546" s="109"/>
      <c r="O546" s="110"/>
      <c r="P546" s="110"/>
    </row>
    <row r="547" ht="15.75" customHeight="1">
      <c r="A547" s="103"/>
      <c r="B547" s="104"/>
      <c r="C547" s="103"/>
      <c r="D547" s="103"/>
      <c r="E547" s="105"/>
      <c r="F547" s="71"/>
      <c r="G547" s="106"/>
      <c r="H547" s="111">
        <f t="shared" si="1"/>
        <v>-1474.98</v>
      </c>
      <c r="I547" s="111">
        <f t="shared" si="2"/>
        <v>-1150</v>
      </c>
      <c r="J547" s="111">
        <f t="shared" si="3"/>
        <v>0</v>
      </c>
      <c r="K547" s="111">
        <f t="shared" si="4"/>
        <v>0</v>
      </c>
      <c r="L547" s="69">
        <f t="shared" si="5"/>
        <v>-2624.98</v>
      </c>
      <c r="M547" s="108">
        <f t="shared" si="6"/>
        <v>-2624.98</v>
      </c>
      <c r="N547" s="109"/>
      <c r="O547" s="110"/>
      <c r="P547" s="110"/>
    </row>
    <row r="548" ht="15.75" customHeight="1">
      <c r="A548" s="103"/>
      <c r="B548" s="104"/>
      <c r="C548" s="103"/>
      <c r="D548" s="103"/>
      <c r="E548" s="105"/>
      <c r="F548" s="71"/>
      <c r="G548" s="106"/>
      <c r="H548" s="111">
        <f t="shared" si="1"/>
        <v>-1474.98</v>
      </c>
      <c r="I548" s="111">
        <f t="shared" si="2"/>
        <v>-1150</v>
      </c>
      <c r="J548" s="111">
        <f t="shared" si="3"/>
        <v>0</v>
      </c>
      <c r="K548" s="111">
        <f t="shared" si="4"/>
        <v>0</v>
      </c>
      <c r="L548" s="69">
        <f t="shared" si="5"/>
        <v>-2624.98</v>
      </c>
      <c r="M548" s="108">
        <f t="shared" si="6"/>
        <v>-2624.98</v>
      </c>
      <c r="N548" s="109"/>
      <c r="O548" s="110"/>
      <c r="P548" s="110"/>
    </row>
    <row r="549" ht="15.75" customHeight="1">
      <c r="A549" s="103"/>
      <c r="B549" s="104"/>
      <c r="C549" s="103"/>
      <c r="D549" s="103"/>
      <c r="E549" s="105"/>
      <c r="F549" s="71"/>
      <c r="G549" s="106"/>
      <c r="H549" s="111">
        <f t="shared" si="1"/>
        <v>-1474.98</v>
      </c>
      <c r="I549" s="111">
        <f t="shared" si="2"/>
        <v>-1150</v>
      </c>
      <c r="J549" s="111">
        <f t="shared" si="3"/>
        <v>0</v>
      </c>
      <c r="K549" s="111">
        <f t="shared" si="4"/>
        <v>0</v>
      </c>
      <c r="L549" s="69">
        <f t="shared" si="5"/>
        <v>-2624.98</v>
      </c>
      <c r="M549" s="108">
        <f t="shared" si="6"/>
        <v>-2624.98</v>
      </c>
      <c r="N549" s="109"/>
      <c r="O549" s="110"/>
      <c r="P549" s="110"/>
    </row>
    <row r="550" ht="15.75" customHeight="1">
      <c r="A550" s="103"/>
      <c r="B550" s="104"/>
      <c r="C550" s="103"/>
      <c r="D550" s="103"/>
      <c r="E550" s="105"/>
      <c r="F550" s="71"/>
      <c r="G550" s="106"/>
      <c r="H550" s="111">
        <f t="shared" si="1"/>
        <v>-1474.98</v>
      </c>
      <c r="I550" s="111">
        <f t="shared" si="2"/>
        <v>-1150</v>
      </c>
      <c r="J550" s="111">
        <f t="shared" si="3"/>
        <v>0</v>
      </c>
      <c r="K550" s="111">
        <f t="shared" si="4"/>
        <v>0</v>
      </c>
      <c r="L550" s="69">
        <f t="shared" si="5"/>
        <v>-2624.98</v>
      </c>
      <c r="M550" s="108">
        <f t="shared" si="6"/>
        <v>-2624.98</v>
      </c>
      <c r="N550" s="109"/>
      <c r="O550" s="110"/>
      <c r="P550" s="110"/>
    </row>
    <row r="551" ht="15.75" customHeight="1">
      <c r="A551" s="103"/>
      <c r="B551" s="104"/>
      <c r="C551" s="103"/>
      <c r="D551" s="103"/>
      <c r="E551" s="105"/>
      <c r="F551" s="71"/>
      <c r="G551" s="106"/>
      <c r="H551" s="111">
        <f t="shared" si="1"/>
        <v>-1474.98</v>
      </c>
      <c r="I551" s="111">
        <f t="shared" si="2"/>
        <v>-1150</v>
      </c>
      <c r="J551" s="111">
        <f t="shared" si="3"/>
        <v>0</v>
      </c>
      <c r="K551" s="111">
        <f t="shared" si="4"/>
        <v>0</v>
      </c>
      <c r="L551" s="69">
        <f t="shared" si="5"/>
        <v>-2624.98</v>
      </c>
      <c r="M551" s="108">
        <f t="shared" si="6"/>
        <v>-2624.98</v>
      </c>
      <c r="N551" s="109"/>
      <c r="O551" s="110"/>
      <c r="P551" s="110"/>
    </row>
    <row r="552" ht="15.75" customHeight="1">
      <c r="A552" s="103"/>
      <c r="B552" s="104"/>
      <c r="C552" s="103"/>
      <c r="D552" s="103"/>
      <c r="E552" s="105"/>
      <c r="F552" s="71"/>
      <c r="G552" s="106"/>
      <c r="H552" s="111">
        <f t="shared" si="1"/>
        <v>-1474.98</v>
      </c>
      <c r="I552" s="111">
        <f t="shared" si="2"/>
        <v>-1150</v>
      </c>
      <c r="J552" s="111">
        <f t="shared" si="3"/>
        <v>0</v>
      </c>
      <c r="K552" s="111">
        <f t="shared" si="4"/>
        <v>0</v>
      </c>
      <c r="L552" s="69">
        <f t="shared" si="5"/>
        <v>-2624.98</v>
      </c>
      <c r="M552" s="108">
        <f t="shared" si="6"/>
        <v>-2624.98</v>
      </c>
      <c r="N552" s="109"/>
      <c r="O552" s="110"/>
      <c r="P552" s="110"/>
    </row>
    <row r="553" ht="15.75" customHeight="1">
      <c r="A553" s="103"/>
      <c r="B553" s="104"/>
      <c r="C553" s="103"/>
      <c r="D553" s="103"/>
      <c r="E553" s="105"/>
      <c r="F553" s="71"/>
      <c r="G553" s="106"/>
      <c r="H553" s="111">
        <f t="shared" si="1"/>
        <v>-1474.98</v>
      </c>
      <c r="I553" s="111">
        <f t="shared" si="2"/>
        <v>-1150</v>
      </c>
      <c r="J553" s="111">
        <f t="shared" si="3"/>
        <v>0</v>
      </c>
      <c r="K553" s="111">
        <f t="shared" si="4"/>
        <v>0</v>
      </c>
      <c r="L553" s="69">
        <f t="shared" si="5"/>
        <v>-2624.98</v>
      </c>
      <c r="M553" s="108">
        <f t="shared" si="6"/>
        <v>-2624.98</v>
      </c>
      <c r="N553" s="109"/>
      <c r="O553" s="110"/>
      <c r="P553" s="110"/>
    </row>
    <row r="554" ht="15.75" customHeight="1">
      <c r="A554" s="103"/>
      <c r="B554" s="104"/>
      <c r="C554" s="103"/>
      <c r="D554" s="103"/>
      <c r="E554" s="105"/>
      <c r="F554" s="71"/>
      <c r="G554" s="106"/>
      <c r="H554" s="111">
        <f t="shared" si="1"/>
        <v>-1474.98</v>
      </c>
      <c r="I554" s="111">
        <f t="shared" si="2"/>
        <v>-1150</v>
      </c>
      <c r="J554" s="111">
        <f t="shared" si="3"/>
        <v>0</v>
      </c>
      <c r="K554" s="111">
        <f t="shared" si="4"/>
        <v>0</v>
      </c>
      <c r="L554" s="69">
        <f t="shared" si="5"/>
        <v>-2624.98</v>
      </c>
      <c r="M554" s="108">
        <f t="shared" si="6"/>
        <v>-2624.98</v>
      </c>
      <c r="N554" s="109"/>
      <c r="O554" s="110"/>
      <c r="P554" s="110"/>
    </row>
    <row r="555" ht="15.75" customHeight="1">
      <c r="A555" s="103"/>
      <c r="B555" s="104"/>
      <c r="C555" s="103"/>
      <c r="D555" s="103"/>
      <c r="E555" s="105"/>
      <c r="F555" s="71"/>
      <c r="G555" s="106"/>
      <c r="H555" s="111">
        <f t="shared" si="1"/>
        <v>-1474.98</v>
      </c>
      <c r="I555" s="111">
        <f t="shared" si="2"/>
        <v>-1150</v>
      </c>
      <c r="J555" s="111">
        <f t="shared" si="3"/>
        <v>0</v>
      </c>
      <c r="K555" s="111">
        <f t="shared" si="4"/>
        <v>0</v>
      </c>
      <c r="L555" s="69">
        <f t="shared" si="5"/>
        <v>-2624.98</v>
      </c>
      <c r="M555" s="108">
        <f t="shared" si="6"/>
        <v>-2624.98</v>
      </c>
      <c r="N555" s="109"/>
      <c r="O555" s="110"/>
      <c r="P555" s="110"/>
    </row>
    <row r="556" ht="15.75" customHeight="1">
      <c r="A556" s="103"/>
      <c r="B556" s="104"/>
      <c r="C556" s="103"/>
      <c r="D556" s="103"/>
      <c r="E556" s="105"/>
      <c r="F556" s="71"/>
      <c r="G556" s="106"/>
      <c r="H556" s="111">
        <f t="shared" si="1"/>
        <v>-1474.98</v>
      </c>
      <c r="I556" s="111">
        <f t="shared" si="2"/>
        <v>-1150</v>
      </c>
      <c r="J556" s="111">
        <f t="shared" si="3"/>
        <v>0</v>
      </c>
      <c r="K556" s="111">
        <f t="shared" si="4"/>
        <v>0</v>
      </c>
      <c r="L556" s="69">
        <f t="shared" si="5"/>
        <v>-2624.98</v>
      </c>
      <c r="M556" s="108">
        <f t="shared" si="6"/>
        <v>-2624.98</v>
      </c>
      <c r="N556" s="109"/>
      <c r="O556" s="110"/>
      <c r="P556" s="110"/>
    </row>
    <row r="557" ht="15.75" customHeight="1">
      <c r="A557" s="103"/>
      <c r="B557" s="104"/>
      <c r="C557" s="103"/>
      <c r="D557" s="103"/>
      <c r="E557" s="105"/>
      <c r="F557" s="71"/>
      <c r="G557" s="106"/>
      <c r="H557" s="111">
        <f t="shared" si="1"/>
        <v>-1474.98</v>
      </c>
      <c r="I557" s="111">
        <f t="shared" si="2"/>
        <v>-1150</v>
      </c>
      <c r="J557" s="111">
        <f t="shared" si="3"/>
        <v>0</v>
      </c>
      <c r="K557" s="111">
        <f t="shared" si="4"/>
        <v>0</v>
      </c>
      <c r="L557" s="69">
        <f t="shared" si="5"/>
        <v>-2624.98</v>
      </c>
      <c r="M557" s="108">
        <f t="shared" si="6"/>
        <v>-2624.98</v>
      </c>
      <c r="N557" s="109"/>
      <c r="O557" s="110"/>
      <c r="P557" s="110"/>
    </row>
    <row r="558" ht="15.75" customHeight="1">
      <c r="A558" s="103"/>
      <c r="B558" s="104"/>
      <c r="C558" s="103"/>
      <c r="D558" s="103"/>
      <c r="E558" s="105"/>
      <c r="F558" s="71"/>
      <c r="G558" s="106"/>
      <c r="H558" s="111">
        <f t="shared" si="1"/>
        <v>-1474.98</v>
      </c>
      <c r="I558" s="111">
        <f t="shared" si="2"/>
        <v>-1150</v>
      </c>
      <c r="J558" s="111">
        <f t="shared" si="3"/>
        <v>0</v>
      </c>
      <c r="K558" s="111">
        <f t="shared" si="4"/>
        <v>0</v>
      </c>
      <c r="L558" s="69">
        <f t="shared" si="5"/>
        <v>-2624.98</v>
      </c>
      <c r="M558" s="108">
        <f t="shared" si="6"/>
        <v>-2624.98</v>
      </c>
      <c r="N558" s="109"/>
      <c r="O558" s="110"/>
      <c r="P558" s="110"/>
    </row>
    <row r="559" ht="15.75" customHeight="1">
      <c r="A559" s="103"/>
      <c r="B559" s="104"/>
      <c r="C559" s="103"/>
      <c r="D559" s="103"/>
      <c r="E559" s="105"/>
      <c r="F559" s="71"/>
      <c r="G559" s="106"/>
      <c r="H559" s="111">
        <f t="shared" si="1"/>
        <v>-1474.98</v>
      </c>
      <c r="I559" s="111">
        <f t="shared" si="2"/>
        <v>-1150</v>
      </c>
      <c r="J559" s="111">
        <f t="shared" si="3"/>
        <v>0</v>
      </c>
      <c r="K559" s="111">
        <f t="shared" si="4"/>
        <v>0</v>
      </c>
      <c r="L559" s="69">
        <f t="shared" si="5"/>
        <v>-2624.98</v>
      </c>
      <c r="M559" s="108">
        <f t="shared" si="6"/>
        <v>-2624.98</v>
      </c>
      <c r="N559" s="109"/>
      <c r="O559" s="110"/>
      <c r="P559" s="110"/>
    </row>
    <row r="560" ht="15.75" customHeight="1">
      <c r="A560" s="103"/>
      <c r="B560" s="104"/>
      <c r="C560" s="103"/>
      <c r="D560" s="103"/>
      <c r="E560" s="105"/>
      <c r="F560" s="71"/>
      <c r="G560" s="106"/>
      <c r="H560" s="111">
        <f t="shared" si="1"/>
        <v>-1474.98</v>
      </c>
      <c r="I560" s="111">
        <f t="shared" si="2"/>
        <v>-1150</v>
      </c>
      <c r="J560" s="111">
        <f t="shared" si="3"/>
        <v>0</v>
      </c>
      <c r="K560" s="111">
        <f t="shared" si="4"/>
        <v>0</v>
      </c>
      <c r="L560" s="69">
        <f t="shared" si="5"/>
        <v>-2624.98</v>
      </c>
      <c r="M560" s="108">
        <f t="shared" si="6"/>
        <v>-2624.98</v>
      </c>
      <c r="N560" s="109"/>
      <c r="O560" s="110"/>
      <c r="P560" s="110"/>
    </row>
    <row r="561" ht="15.75" customHeight="1">
      <c r="A561" s="103"/>
      <c r="B561" s="104"/>
      <c r="C561" s="103"/>
      <c r="D561" s="103"/>
      <c r="E561" s="105"/>
      <c r="F561" s="71"/>
      <c r="G561" s="106"/>
      <c r="H561" s="111">
        <f t="shared" si="1"/>
        <v>-1474.98</v>
      </c>
      <c r="I561" s="111">
        <f t="shared" si="2"/>
        <v>-1150</v>
      </c>
      <c r="J561" s="111">
        <f t="shared" si="3"/>
        <v>0</v>
      </c>
      <c r="K561" s="111">
        <f t="shared" si="4"/>
        <v>0</v>
      </c>
      <c r="L561" s="69">
        <f t="shared" si="5"/>
        <v>-2624.98</v>
      </c>
      <c r="M561" s="108">
        <f t="shared" si="6"/>
        <v>-2624.98</v>
      </c>
      <c r="N561" s="109"/>
      <c r="O561" s="110"/>
      <c r="P561" s="110"/>
    </row>
    <row r="562" ht="15.75" customHeight="1">
      <c r="A562" s="103"/>
      <c r="B562" s="104"/>
      <c r="C562" s="103"/>
      <c r="D562" s="103"/>
      <c r="E562" s="105"/>
      <c r="F562" s="71"/>
      <c r="G562" s="106"/>
      <c r="H562" s="111">
        <f t="shared" si="1"/>
        <v>-1474.98</v>
      </c>
      <c r="I562" s="111">
        <f t="shared" si="2"/>
        <v>-1150</v>
      </c>
      <c r="J562" s="111">
        <f t="shared" si="3"/>
        <v>0</v>
      </c>
      <c r="K562" s="111">
        <f t="shared" si="4"/>
        <v>0</v>
      </c>
      <c r="L562" s="69">
        <f t="shared" si="5"/>
        <v>-2624.98</v>
      </c>
      <c r="M562" s="108">
        <f t="shared" si="6"/>
        <v>-2624.98</v>
      </c>
      <c r="N562" s="109"/>
      <c r="O562" s="110"/>
      <c r="P562" s="110"/>
    </row>
    <row r="563" ht="15.75" customHeight="1">
      <c r="A563" s="103"/>
      <c r="B563" s="104"/>
      <c r="C563" s="103"/>
      <c r="D563" s="103"/>
      <c r="E563" s="105"/>
      <c r="F563" s="71"/>
      <c r="G563" s="106"/>
      <c r="H563" s="111">
        <f t="shared" si="1"/>
        <v>-1474.98</v>
      </c>
      <c r="I563" s="111">
        <f t="shared" si="2"/>
        <v>-1150</v>
      </c>
      <c r="J563" s="111">
        <f t="shared" si="3"/>
        <v>0</v>
      </c>
      <c r="K563" s="111">
        <f t="shared" si="4"/>
        <v>0</v>
      </c>
      <c r="L563" s="69">
        <f t="shared" si="5"/>
        <v>-2624.98</v>
      </c>
      <c r="M563" s="108">
        <f t="shared" si="6"/>
        <v>-2624.98</v>
      </c>
      <c r="N563" s="109"/>
      <c r="O563" s="110"/>
      <c r="P563" s="110"/>
    </row>
    <row r="564" ht="15.75" customHeight="1">
      <c r="A564" s="103"/>
      <c r="B564" s="104"/>
      <c r="C564" s="103"/>
      <c r="D564" s="103"/>
      <c r="E564" s="105"/>
      <c r="F564" s="71"/>
      <c r="G564" s="106"/>
      <c r="H564" s="111">
        <f t="shared" si="1"/>
        <v>-1474.98</v>
      </c>
      <c r="I564" s="111">
        <f t="shared" si="2"/>
        <v>-1150</v>
      </c>
      <c r="J564" s="111">
        <f t="shared" si="3"/>
        <v>0</v>
      </c>
      <c r="K564" s="111">
        <f t="shared" si="4"/>
        <v>0</v>
      </c>
      <c r="L564" s="69">
        <f t="shared" si="5"/>
        <v>-2624.98</v>
      </c>
      <c r="M564" s="108">
        <f t="shared" si="6"/>
        <v>-2624.98</v>
      </c>
      <c r="N564" s="109"/>
      <c r="O564" s="110"/>
      <c r="P564" s="110"/>
    </row>
    <row r="565" ht="15.75" customHeight="1">
      <c r="A565" s="103"/>
      <c r="B565" s="104"/>
      <c r="C565" s="103"/>
      <c r="D565" s="103"/>
      <c r="E565" s="105"/>
      <c r="F565" s="71"/>
      <c r="G565" s="106"/>
      <c r="H565" s="111">
        <f t="shared" si="1"/>
        <v>-1474.98</v>
      </c>
      <c r="I565" s="111">
        <f t="shared" si="2"/>
        <v>-1150</v>
      </c>
      <c r="J565" s="111">
        <f t="shared" si="3"/>
        <v>0</v>
      </c>
      <c r="K565" s="111">
        <f t="shared" si="4"/>
        <v>0</v>
      </c>
      <c r="L565" s="69">
        <f t="shared" si="5"/>
        <v>-2624.98</v>
      </c>
      <c r="M565" s="108">
        <f t="shared" si="6"/>
        <v>-2624.98</v>
      </c>
      <c r="N565" s="109"/>
      <c r="O565" s="110"/>
      <c r="P565" s="110"/>
    </row>
    <row r="566" ht="15.75" customHeight="1">
      <c r="A566" s="103"/>
      <c r="B566" s="104"/>
      <c r="C566" s="103"/>
      <c r="D566" s="103"/>
      <c r="E566" s="105"/>
      <c r="F566" s="71"/>
      <c r="G566" s="106"/>
      <c r="H566" s="111">
        <f t="shared" si="1"/>
        <v>-1474.98</v>
      </c>
      <c r="I566" s="111">
        <f t="shared" si="2"/>
        <v>-1150</v>
      </c>
      <c r="J566" s="111">
        <f t="shared" si="3"/>
        <v>0</v>
      </c>
      <c r="K566" s="111">
        <f t="shared" si="4"/>
        <v>0</v>
      </c>
      <c r="L566" s="69">
        <f t="shared" si="5"/>
        <v>-2624.98</v>
      </c>
      <c r="M566" s="108">
        <f t="shared" si="6"/>
        <v>-2624.98</v>
      </c>
      <c r="N566" s="109"/>
      <c r="O566" s="110"/>
      <c r="P566" s="110"/>
    </row>
    <row r="567" ht="15.75" customHeight="1">
      <c r="A567" s="103"/>
      <c r="B567" s="104"/>
      <c r="C567" s="103"/>
      <c r="D567" s="103"/>
      <c r="E567" s="105"/>
      <c r="F567" s="71"/>
      <c r="G567" s="106"/>
      <c r="H567" s="111">
        <f t="shared" si="1"/>
        <v>-1474.98</v>
      </c>
      <c r="I567" s="111">
        <f t="shared" si="2"/>
        <v>-1150</v>
      </c>
      <c r="J567" s="111">
        <f t="shared" si="3"/>
        <v>0</v>
      </c>
      <c r="K567" s="111">
        <f t="shared" si="4"/>
        <v>0</v>
      </c>
      <c r="L567" s="69">
        <f t="shared" si="5"/>
        <v>-2624.98</v>
      </c>
      <c r="M567" s="108">
        <f t="shared" si="6"/>
        <v>-2624.98</v>
      </c>
      <c r="N567" s="109"/>
      <c r="O567" s="110"/>
      <c r="P567" s="110"/>
    </row>
    <row r="568" ht="15.75" customHeight="1">
      <c r="A568" s="103"/>
      <c r="B568" s="104"/>
      <c r="C568" s="103"/>
      <c r="D568" s="103"/>
      <c r="E568" s="105"/>
      <c r="F568" s="71"/>
      <c r="G568" s="106"/>
      <c r="H568" s="111">
        <f t="shared" si="1"/>
        <v>-1474.98</v>
      </c>
      <c r="I568" s="111">
        <f t="shared" si="2"/>
        <v>-1150</v>
      </c>
      <c r="J568" s="111">
        <f t="shared" si="3"/>
        <v>0</v>
      </c>
      <c r="K568" s="111">
        <f t="shared" si="4"/>
        <v>0</v>
      </c>
      <c r="L568" s="69">
        <f t="shared" si="5"/>
        <v>-2624.98</v>
      </c>
      <c r="M568" s="108">
        <f t="shared" si="6"/>
        <v>-2624.98</v>
      </c>
      <c r="N568" s="109"/>
      <c r="O568" s="110"/>
      <c r="P568" s="110"/>
    </row>
    <row r="569" ht="15.75" customHeight="1">
      <c r="A569" s="103"/>
      <c r="B569" s="104"/>
      <c r="C569" s="103"/>
      <c r="D569" s="103"/>
      <c r="E569" s="105"/>
      <c r="F569" s="71"/>
      <c r="G569" s="106"/>
      <c r="H569" s="111">
        <f t="shared" si="1"/>
        <v>-1474.98</v>
      </c>
      <c r="I569" s="111">
        <f t="shared" si="2"/>
        <v>-1150</v>
      </c>
      <c r="J569" s="111">
        <f t="shared" si="3"/>
        <v>0</v>
      </c>
      <c r="K569" s="111">
        <f t="shared" si="4"/>
        <v>0</v>
      </c>
      <c r="L569" s="69">
        <f t="shared" si="5"/>
        <v>-2624.98</v>
      </c>
      <c r="M569" s="108">
        <f t="shared" si="6"/>
        <v>-2624.98</v>
      </c>
      <c r="N569" s="109"/>
      <c r="O569" s="110"/>
      <c r="P569" s="110"/>
    </row>
    <row r="570" ht="15.75" customHeight="1">
      <c r="A570" s="103"/>
      <c r="B570" s="104"/>
      <c r="C570" s="103"/>
      <c r="D570" s="103"/>
      <c r="E570" s="105"/>
      <c r="F570" s="71"/>
      <c r="G570" s="106"/>
      <c r="H570" s="111">
        <f t="shared" si="1"/>
        <v>-1474.98</v>
      </c>
      <c r="I570" s="111">
        <f t="shared" si="2"/>
        <v>-1150</v>
      </c>
      <c r="J570" s="111">
        <f t="shared" si="3"/>
        <v>0</v>
      </c>
      <c r="K570" s="111">
        <f t="shared" si="4"/>
        <v>0</v>
      </c>
      <c r="L570" s="69">
        <f t="shared" si="5"/>
        <v>-2624.98</v>
      </c>
      <c r="M570" s="108">
        <f t="shared" si="6"/>
        <v>-2624.98</v>
      </c>
      <c r="N570" s="109"/>
      <c r="O570" s="110"/>
      <c r="P570" s="110"/>
    </row>
    <row r="571" ht="15.75" customHeight="1">
      <c r="A571" s="103"/>
      <c r="B571" s="104"/>
      <c r="C571" s="103"/>
      <c r="D571" s="103"/>
      <c r="E571" s="105"/>
      <c r="F571" s="71"/>
      <c r="G571" s="106"/>
      <c r="H571" s="111">
        <f t="shared" si="1"/>
        <v>-1474.98</v>
      </c>
      <c r="I571" s="111">
        <f t="shared" si="2"/>
        <v>-1150</v>
      </c>
      <c r="J571" s="111">
        <f t="shared" si="3"/>
        <v>0</v>
      </c>
      <c r="K571" s="111">
        <f t="shared" si="4"/>
        <v>0</v>
      </c>
      <c r="L571" s="69">
        <f t="shared" si="5"/>
        <v>-2624.98</v>
      </c>
      <c r="M571" s="108">
        <f t="shared" si="6"/>
        <v>-2624.98</v>
      </c>
      <c r="N571" s="109"/>
      <c r="O571" s="110"/>
      <c r="P571" s="110"/>
    </row>
    <row r="572" ht="15.75" customHeight="1">
      <c r="A572" s="103"/>
      <c r="B572" s="104"/>
      <c r="C572" s="103"/>
      <c r="D572" s="103"/>
      <c r="E572" s="105"/>
      <c r="F572" s="71"/>
      <c r="G572" s="106"/>
      <c r="H572" s="111">
        <f t="shared" si="1"/>
        <v>-1474.98</v>
      </c>
      <c r="I572" s="111">
        <f t="shared" si="2"/>
        <v>-1150</v>
      </c>
      <c r="J572" s="111">
        <f t="shared" si="3"/>
        <v>0</v>
      </c>
      <c r="K572" s="111">
        <f t="shared" si="4"/>
        <v>0</v>
      </c>
      <c r="L572" s="69">
        <f t="shared" si="5"/>
        <v>-2624.98</v>
      </c>
      <c r="M572" s="108">
        <f t="shared" si="6"/>
        <v>-2624.98</v>
      </c>
      <c r="N572" s="109"/>
      <c r="O572" s="110"/>
      <c r="P572" s="110"/>
    </row>
    <row r="573" ht="15.75" customHeight="1">
      <c r="A573" s="103"/>
      <c r="B573" s="104"/>
      <c r="C573" s="103"/>
      <c r="D573" s="103"/>
      <c r="E573" s="105"/>
      <c r="F573" s="71"/>
      <c r="G573" s="106"/>
      <c r="H573" s="111">
        <f t="shared" si="1"/>
        <v>-1474.98</v>
      </c>
      <c r="I573" s="111">
        <f t="shared" si="2"/>
        <v>-1150</v>
      </c>
      <c r="J573" s="111">
        <f t="shared" si="3"/>
        <v>0</v>
      </c>
      <c r="K573" s="111">
        <f t="shared" si="4"/>
        <v>0</v>
      </c>
      <c r="L573" s="69">
        <f t="shared" si="5"/>
        <v>-2624.98</v>
      </c>
      <c r="M573" s="108">
        <f t="shared" si="6"/>
        <v>-2624.98</v>
      </c>
      <c r="N573" s="109"/>
      <c r="O573" s="110"/>
      <c r="P573" s="110"/>
    </row>
    <row r="574" ht="15.75" customHeight="1">
      <c r="A574" s="103"/>
      <c r="B574" s="104"/>
      <c r="C574" s="103"/>
      <c r="D574" s="103"/>
      <c r="E574" s="105"/>
      <c r="F574" s="71"/>
      <c r="G574" s="106"/>
      <c r="H574" s="111">
        <f t="shared" si="1"/>
        <v>-1474.98</v>
      </c>
      <c r="I574" s="111">
        <f t="shared" si="2"/>
        <v>-1150</v>
      </c>
      <c r="J574" s="111">
        <f t="shared" si="3"/>
        <v>0</v>
      </c>
      <c r="K574" s="111">
        <f t="shared" si="4"/>
        <v>0</v>
      </c>
      <c r="L574" s="69">
        <f t="shared" si="5"/>
        <v>-2624.98</v>
      </c>
      <c r="M574" s="108">
        <f t="shared" si="6"/>
        <v>-2624.98</v>
      </c>
      <c r="N574" s="109"/>
      <c r="O574" s="110"/>
      <c r="P574" s="110"/>
    </row>
    <row r="575" ht="15.75" customHeight="1">
      <c r="A575" s="103"/>
      <c r="B575" s="104"/>
      <c r="C575" s="103"/>
      <c r="D575" s="103"/>
      <c r="E575" s="105"/>
      <c r="F575" s="71"/>
      <c r="G575" s="106"/>
      <c r="H575" s="111">
        <f t="shared" si="1"/>
        <v>-1474.98</v>
      </c>
      <c r="I575" s="111">
        <f t="shared" si="2"/>
        <v>-1150</v>
      </c>
      <c r="J575" s="111">
        <f t="shared" si="3"/>
        <v>0</v>
      </c>
      <c r="K575" s="111">
        <f t="shared" si="4"/>
        <v>0</v>
      </c>
      <c r="L575" s="69">
        <f t="shared" si="5"/>
        <v>-2624.98</v>
      </c>
      <c r="M575" s="108">
        <f t="shared" si="6"/>
        <v>-2624.98</v>
      </c>
      <c r="N575" s="109"/>
      <c r="O575" s="110"/>
      <c r="P575" s="110"/>
    </row>
    <row r="576" ht="15.75" customHeight="1">
      <c r="A576" s="103"/>
      <c r="B576" s="104"/>
      <c r="C576" s="103"/>
      <c r="D576" s="103"/>
      <c r="E576" s="105"/>
      <c r="F576" s="71"/>
      <c r="G576" s="106"/>
      <c r="H576" s="111">
        <f t="shared" si="1"/>
        <v>-1474.98</v>
      </c>
      <c r="I576" s="111">
        <f t="shared" si="2"/>
        <v>-1150</v>
      </c>
      <c r="J576" s="111">
        <f t="shared" si="3"/>
        <v>0</v>
      </c>
      <c r="K576" s="111">
        <f t="shared" si="4"/>
        <v>0</v>
      </c>
      <c r="L576" s="69">
        <f t="shared" si="5"/>
        <v>-2624.98</v>
      </c>
      <c r="M576" s="108">
        <f t="shared" si="6"/>
        <v>-2624.98</v>
      </c>
      <c r="N576" s="109"/>
      <c r="O576" s="110"/>
      <c r="P576" s="110"/>
    </row>
    <row r="577" ht="15.75" customHeight="1">
      <c r="A577" s="103"/>
      <c r="B577" s="104"/>
      <c r="C577" s="103"/>
      <c r="D577" s="103"/>
      <c r="E577" s="105"/>
      <c r="F577" s="71"/>
      <c r="G577" s="106"/>
      <c r="H577" s="111">
        <f t="shared" si="1"/>
        <v>-1474.98</v>
      </c>
      <c r="I577" s="111">
        <f t="shared" si="2"/>
        <v>-1150</v>
      </c>
      <c r="J577" s="111">
        <f t="shared" si="3"/>
        <v>0</v>
      </c>
      <c r="K577" s="111">
        <f t="shared" si="4"/>
        <v>0</v>
      </c>
      <c r="L577" s="69">
        <f t="shared" si="5"/>
        <v>-2624.98</v>
      </c>
      <c r="M577" s="108">
        <f t="shared" si="6"/>
        <v>-2624.98</v>
      </c>
      <c r="N577" s="109"/>
      <c r="O577" s="110"/>
      <c r="P577" s="110"/>
    </row>
    <row r="578" ht="15.75" customHeight="1">
      <c r="A578" s="103"/>
      <c r="B578" s="104"/>
      <c r="C578" s="103"/>
      <c r="D578" s="103"/>
      <c r="E578" s="105"/>
      <c r="F578" s="71"/>
      <c r="G578" s="106"/>
      <c r="H578" s="111">
        <f t="shared" si="1"/>
        <v>-1474.98</v>
      </c>
      <c r="I578" s="111">
        <f t="shared" si="2"/>
        <v>-1150</v>
      </c>
      <c r="J578" s="111">
        <f t="shared" si="3"/>
        <v>0</v>
      </c>
      <c r="K578" s="111">
        <f t="shared" si="4"/>
        <v>0</v>
      </c>
      <c r="L578" s="69">
        <f t="shared" si="5"/>
        <v>-2624.98</v>
      </c>
      <c r="M578" s="108">
        <f t="shared" si="6"/>
        <v>-2624.98</v>
      </c>
      <c r="N578" s="109"/>
      <c r="O578" s="110"/>
      <c r="P578" s="110"/>
    </row>
    <row r="579" ht="15.75" customHeight="1">
      <c r="A579" s="103"/>
      <c r="B579" s="104"/>
      <c r="C579" s="103"/>
      <c r="D579" s="103"/>
      <c r="E579" s="105"/>
      <c r="F579" s="71"/>
      <c r="G579" s="106"/>
      <c r="H579" s="111">
        <f t="shared" si="1"/>
        <v>-1474.98</v>
      </c>
      <c r="I579" s="111">
        <f t="shared" si="2"/>
        <v>-1150</v>
      </c>
      <c r="J579" s="111">
        <f t="shared" si="3"/>
        <v>0</v>
      </c>
      <c r="K579" s="111">
        <f t="shared" si="4"/>
        <v>0</v>
      </c>
      <c r="L579" s="69">
        <f t="shared" si="5"/>
        <v>-2624.98</v>
      </c>
      <c r="M579" s="108">
        <f t="shared" si="6"/>
        <v>-2624.98</v>
      </c>
      <c r="N579" s="109"/>
      <c r="O579" s="110"/>
      <c r="P579" s="110"/>
    </row>
    <row r="580" ht="15.75" customHeight="1">
      <c r="A580" s="103"/>
      <c r="B580" s="104"/>
      <c r="C580" s="103"/>
      <c r="D580" s="103"/>
      <c r="E580" s="112"/>
      <c r="F580" s="71"/>
      <c r="G580" s="106"/>
      <c r="H580" s="111">
        <f t="shared" si="1"/>
        <v>-1474.98</v>
      </c>
      <c r="I580" s="111">
        <f t="shared" si="2"/>
        <v>-1150</v>
      </c>
      <c r="J580" s="111">
        <f t="shared" si="3"/>
        <v>0</v>
      </c>
      <c r="K580" s="111">
        <f t="shared" si="4"/>
        <v>0</v>
      </c>
      <c r="L580" s="69">
        <f t="shared" si="5"/>
        <v>-2624.98</v>
      </c>
      <c r="M580" s="108">
        <f t="shared" si="6"/>
        <v>-2624.98</v>
      </c>
      <c r="N580" s="110"/>
      <c r="O580" s="110"/>
      <c r="P580" s="110"/>
    </row>
    <row r="581" ht="15.75" customHeight="1">
      <c r="D581" s="113"/>
      <c r="E581" s="114"/>
      <c r="G581" s="115"/>
    </row>
    <row r="582" ht="15.75" customHeight="1">
      <c r="D582" s="113"/>
      <c r="E582" s="114"/>
      <c r="G582" s="115"/>
    </row>
    <row r="583" ht="15.75" customHeight="1">
      <c r="D583" s="113"/>
      <c r="E583" s="114"/>
      <c r="G583" s="115"/>
    </row>
    <row r="584" ht="15.75" customHeight="1">
      <c r="D584" s="113"/>
      <c r="E584" s="114"/>
      <c r="G584" s="115"/>
    </row>
    <row r="585" ht="15.75" customHeight="1">
      <c r="D585" s="113"/>
      <c r="E585" s="114"/>
      <c r="G585" s="115"/>
    </row>
    <row r="586" ht="15.75" customHeight="1">
      <c r="D586" s="113"/>
      <c r="E586" s="114"/>
      <c r="G586" s="115"/>
    </row>
    <row r="587" ht="15.75" customHeight="1">
      <c r="D587" s="113"/>
      <c r="E587" s="114"/>
      <c r="G587" s="115"/>
    </row>
    <row r="588" ht="15.75" customHeight="1">
      <c r="D588" s="113"/>
      <c r="E588" s="114"/>
      <c r="G588" s="115"/>
    </row>
    <row r="589" ht="15.75" customHeight="1">
      <c r="D589" s="113"/>
      <c r="E589" s="114"/>
      <c r="G589" s="115"/>
    </row>
    <row r="590" ht="15.75" customHeight="1">
      <c r="D590" s="113"/>
      <c r="E590" s="114"/>
      <c r="G590" s="115"/>
    </row>
    <row r="591" ht="15.75" customHeight="1">
      <c r="D591" s="113"/>
      <c r="E591" s="114"/>
      <c r="G591" s="115"/>
    </row>
    <row r="592" ht="15.75" customHeight="1">
      <c r="D592" s="113"/>
      <c r="E592" s="114"/>
      <c r="G592" s="115"/>
    </row>
    <row r="593" ht="15.75" customHeight="1">
      <c r="D593" s="113"/>
      <c r="E593" s="114"/>
      <c r="G593" s="115"/>
    </row>
    <row r="594" ht="15.75" customHeight="1">
      <c r="D594" s="113"/>
      <c r="E594" s="114"/>
      <c r="G594" s="115"/>
    </row>
    <row r="595" ht="15.75" customHeight="1">
      <c r="D595" s="113"/>
      <c r="E595" s="114"/>
      <c r="G595" s="115"/>
    </row>
    <row r="596" ht="15.75" customHeight="1">
      <c r="D596" s="113"/>
      <c r="E596" s="114"/>
      <c r="G596" s="115"/>
    </row>
    <row r="597" ht="15.75" customHeight="1">
      <c r="D597" s="113"/>
      <c r="E597" s="114"/>
      <c r="G597" s="115"/>
    </row>
    <row r="598" ht="15.75" customHeight="1">
      <c r="D598" s="113"/>
      <c r="E598" s="114"/>
      <c r="G598" s="115"/>
    </row>
    <row r="599" ht="15.75" customHeight="1">
      <c r="D599" s="113"/>
      <c r="E599" s="114"/>
      <c r="G599" s="115"/>
    </row>
    <row r="600" ht="15.75" customHeight="1">
      <c r="D600" s="113"/>
      <c r="E600" s="114"/>
      <c r="G600" s="115"/>
    </row>
    <row r="601" ht="15.75" customHeight="1">
      <c r="D601" s="113"/>
      <c r="E601" s="114"/>
      <c r="G601" s="115"/>
    </row>
    <row r="602" ht="15.75" customHeight="1">
      <c r="D602" s="113"/>
      <c r="E602" s="114"/>
      <c r="G602" s="115"/>
    </row>
    <row r="603" ht="15.75" customHeight="1">
      <c r="D603" s="113"/>
      <c r="E603" s="114"/>
      <c r="G603" s="115"/>
    </row>
    <row r="604" ht="15.75" customHeight="1">
      <c r="D604" s="113"/>
      <c r="E604" s="114"/>
      <c r="G604" s="115"/>
    </row>
    <row r="605" ht="15.75" customHeight="1">
      <c r="D605" s="113"/>
      <c r="E605" s="114"/>
      <c r="G605" s="115"/>
    </row>
    <row r="606" ht="15.75" customHeight="1">
      <c r="D606" s="113"/>
      <c r="E606" s="114"/>
      <c r="G606" s="115"/>
    </row>
    <row r="607" ht="15.75" customHeight="1">
      <c r="D607" s="113"/>
      <c r="E607" s="114"/>
      <c r="G607" s="115"/>
    </row>
    <row r="608" ht="15.75" customHeight="1">
      <c r="D608" s="113"/>
      <c r="E608" s="114"/>
      <c r="G608" s="115"/>
    </row>
    <row r="609" ht="15.75" customHeight="1">
      <c r="D609" s="113"/>
      <c r="E609" s="114"/>
      <c r="G609" s="115"/>
    </row>
    <row r="610" ht="15.75" customHeight="1">
      <c r="D610" s="113"/>
      <c r="E610" s="114"/>
      <c r="G610" s="115"/>
    </row>
    <row r="611" ht="15.75" customHeight="1">
      <c r="D611" s="113"/>
      <c r="E611" s="114"/>
      <c r="G611" s="115"/>
    </row>
    <row r="612" ht="15.75" customHeight="1">
      <c r="D612" s="113"/>
      <c r="E612" s="114"/>
      <c r="G612" s="115"/>
    </row>
    <row r="613" ht="15.75" customHeight="1">
      <c r="D613" s="113"/>
      <c r="E613" s="114"/>
      <c r="G613" s="115"/>
    </row>
    <row r="614" ht="15.75" customHeight="1">
      <c r="D614" s="113"/>
      <c r="E614" s="114"/>
      <c r="G614" s="115"/>
    </row>
    <row r="615" ht="15.75" customHeight="1">
      <c r="D615" s="113"/>
      <c r="E615" s="114"/>
      <c r="G615" s="115"/>
    </row>
    <row r="616" ht="15.75" customHeight="1">
      <c r="D616" s="113"/>
      <c r="E616" s="114"/>
      <c r="G616" s="115"/>
    </row>
    <row r="617" ht="15.75" customHeight="1">
      <c r="D617" s="113"/>
      <c r="E617" s="114"/>
      <c r="G617" s="115"/>
    </row>
    <row r="618" ht="15.75" customHeight="1">
      <c r="D618" s="113"/>
      <c r="E618" s="114"/>
      <c r="G618" s="115"/>
    </row>
    <row r="619" ht="15.75" customHeight="1">
      <c r="D619" s="113"/>
      <c r="E619" s="114"/>
      <c r="G619" s="115"/>
    </row>
    <row r="620" ht="15.75" customHeight="1">
      <c r="D620" s="113"/>
      <c r="E620" s="114"/>
      <c r="G620" s="115"/>
    </row>
    <row r="621" ht="15.75" customHeight="1">
      <c r="D621" s="113"/>
      <c r="E621" s="114"/>
      <c r="G621" s="115"/>
    </row>
    <row r="622" ht="15.75" customHeight="1">
      <c r="D622" s="113"/>
      <c r="E622" s="114"/>
      <c r="G622" s="115"/>
    </row>
    <row r="623" ht="15.75" customHeight="1">
      <c r="D623" s="113"/>
      <c r="E623" s="114"/>
      <c r="G623" s="115"/>
    </row>
    <row r="624" ht="15.75" customHeight="1">
      <c r="D624" s="113"/>
      <c r="E624" s="114"/>
      <c r="G624" s="115"/>
    </row>
    <row r="625" ht="15.75" customHeight="1">
      <c r="D625" s="113"/>
      <c r="E625" s="114"/>
      <c r="G625" s="115"/>
    </row>
    <row r="626" ht="15.75" customHeight="1">
      <c r="D626" s="113"/>
      <c r="E626" s="114"/>
      <c r="G626" s="115"/>
    </row>
    <row r="627" ht="15.75" customHeight="1">
      <c r="D627" s="113"/>
      <c r="E627" s="114"/>
      <c r="G627" s="115"/>
    </row>
    <row r="628" ht="15.75" customHeight="1">
      <c r="D628" s="113"/>
      <c r="E628" s="114"/>
      <c r="G628" s="115"/>
    </row>
    <row r="629" ht="15.75" customHeight="1">
      <c r="D629" s="113"/>
      <c r="E629" s="114"/>
      <c r="G629" s="115"/>
    </row>
    <row r="630" ht="15.75" customHeight="1">
      <c r="D630" s="113"/>
      <c r="E630" s="114"/>
      <c r="G630" s="115"/>
    </row>
    <row r="631" ht="15.75" customHeight="1">
      <c r="D631" s="113"/>
      <c r="E631" s="114"/>
      <c r="G631" s="115"/>
    </row>
    <row r="632" ht="15.75" customHeight="1">
      <c r="D632" s="113"/>
      <c r="E632" s="114"/>
      <c r="G632" s="115"/>
    </row>
    <row r="633" ht="15.75" customHeight="1">
      <c r="D633" s="113"/>
      <c r="E633" s="114"/>
      <c r="G633" s="115"/>
    </row>
    <row r="634" ht="15.75" customHeight="1">
      <c r="D634" s="113"/>
      <c r="E634" s="114"/>
      <c r="G634" s="115"/>
    </row>
    <row r="635" ht="15.75" customHeight="1">
      <c r="D635" s="113"/>
      <c r="E635" s="114"/>
      <c r="G635" s="115"/>
    </row>
    <row r="636" ht="15.75" customHeight="1">
      <c r="D636" s="113"/>
      <c r="E636" s="114"/>
      <c r="G636" s="115"/>
    </row>
    <row r="637" ht="15.75" customHeight="1">
      <c r="D637" s="113"/>
      <c r="E637" s="114"/>
      <c r="G637" s="115"/>
    </row>
    <row r="638" ht="15.75" customHeight="1">
      <c r="D638" s="113"/>
      <c r="E638" s="114"/>
      <c r="G638" s="115"/>
    </row>
    <row r="639" ht="15.75" customHeight="1">
      <c r="D639" s="113"/>
      <c r="E639" s="114"/>
      <c r="G639" s="115"/>
    </row>
    <row r="640" ht="15.75" customHeight="1">
      <c r="D640" s="113"/>
      <c r="E640" s="114"/>
      <c r="G640" s="115"/>
    </row>
    <row r="641" ht="15.75" customHeight="1">
      <c r="D641" s="113"/>
      <c r="E641" s="114"/>
      <c r="G641" s="115"/>
    </row>
    <row r="642" ht="15.75" customHeight="1">
      <c r="D642" s="113"/>
      <c r="E642" s="114"/>
      <c r="G642" s="115"/>
    </row>
    <row r="643" ht="15.75" customHeight="1">
      <c r="D643" s="113"/>
      <c r="E643" s="114"/>
      <c r="G643" s="115"/>
    </row>
    <row r="644" ht="15.75" customHeight="1">
      <c r="D644" s="113"/>
      <c r="E644" s="114"/>
      <c r="G644" s="115"/>
    </row>
    <row r="645" ht="15.75" customHeight="1">
      <c r="D645" s="113"/>
      <c r="E645" s="114"/>
      <c r="G645" s="115"/>
    </row>
    <row r="646" ht="15.75" customHeight="1">
      <c r="D646" s="113"/>
      <c r="E646" s="114"/>
      <c r="G646" s="115"/>
    </row>
    <row r="647" ht="15.75" customHeight="1">
      <c r="D647" s="113"/>
      <c r="E647" s="114"/>
      <c r="G647" s="115"/>
    </row>
    <row r="648" ht="15.75" customHeight="1">
      <c r="D648" s="113"/>
      <c r="E648" s="114"/>
      <c r="G648" s="115"/>
    </row>
    <row r="649" ht="15.75" customHeight="1">
      <c r="D649" s="113"/>
      <c r="E649" s="114"/>
      <c r="G649" s="115"/>
    </row>
    <row r="650" ht="15.75" customHeight="1">
      <c r="D650" s="113"/>
      <c r="E650" s="114"/>
      <c r="G650" s="115"/>
    </row>
    <row r="651" ht="15.75" customHeight="1">
      <c r="D651" s="113"/>
      <c r="E651" s="114"/>
      <c r="G651" s="115"/>
    </row>
    <row r="652" ht="15.75" customHeight="1">
      <c r="D652" s="113"/>
      <c r="E652" s="114"/>
      <c r="G652" s="115"/>
    </row>
    <row r="653" ht="15.75" customHeight="1">
      <c r="D653" s="113"/>
      <c r="E653" s="114"/>
      <c r="G653" s="115"/>
    </row>
    <row r="654" ht="15.75" customHeight="1">
      <c r="D654" s="113"/>
      <c r="E654" s="114"/>
      <c r="G654" s="115"/>
    </row>
    <row r="655" ht="15.75" customHeight="1">
      <c r="D655" s="113"/>
      <c r="E655" s="114"/>
      <c r="G655" s="115"/>
    </row>
    <row r="656" ht="15.75" customHeight="1">
      <c r="D656" s="113"/>
      <c r="E656" s="114"/>
      <c r="G656" s="115"/>
    </row>
    <row r="657" ht="15.75" customHeight="1">
      <c r="D657" s="113"/>
      <c r="E657" s="114"/>
      <c r="G657" s="115"/>
    </row>
    <row r="658" ht="15.75" customHeight="1">
      <c r="D658" s="113"/>
      <c r="E658" s="114"/>
      <c r="G658" s="115"/>
    </row>
    <row r="659" ht="15.75" customHeight="1">
      <c r="D659" s="113"/>
      <c r="E659" s="114"/>
      <c r="G659" s="115"/>
    </row>
    <row r="660" ht="15.75" customHeight="1">
      <c r="D660" s="113"/>
      <c r="E660" s="114"/>
      <c r="G660" s="115"/>
    </row>
    <row r="661" ht="15.75" customHeight="1">
      <c r="D661" s="113"/>
      <c r="E661" s="114"/>
      <c r="G661" s="115"/>
    </row>
    <row r="662" ht="15.75" customHeight="1">
      <c r="D662" s="113"/>
      <c r="E662" s="114"/>
      <c r="G662" s="115"/>
    </row>
    <row r="663" ht="15.75" customHeight="1">
      <c r="D663" s="113"/>
      <c r="E663" s="114"/>
      <c r="G663" s="115"/>
    </row>
    <row r="664" ht="15.75" customHeight="1">
      <c r="D664" s="113"/>
      <c r="E664" s="114"/>
      <c r="G664" s="115"/>
    </row>
    <row r="665" ht="15.75" customHeight="1">
      <c r="D665" s="113"/>
      <c r="E665" s="114"/>
      <c r="G665" s="115"/>
    </row>
    <row r="666" ht="15.75" customHeight="1">
      <c r="D666" s="113"/>
      <c r="E666" s="114"/>
      <c r="G666" s="115"/>
    </row>
    <row r="667" ht="15.75" customHeight="1">
      <c r="D667" s="113"/>
      <c r="E667" s="114"/>
      <c r="G667" s="115"/>
    </row>
    <row r="668" ht="15.75" customHeight="1">
      <c r="D668" s="113"/>
      <c r="E668" s="114"/>
      <c r="G668" s="115"/>
    </row>
    <row r="669" ht="15.75" customHeight="1">
      <c r="D669" s="113"/>
      <c r="E669" s="114"/>
      <c r="G669" s="115"/>
    </row>
    <row r="670" ht="15.75" customHeight="1">
      <c r="D670" s="113"/>
      <c r="E670" s="114"/>
      <c r="G670" s="115"/>
    </row>
    <row r="671" ht="15.75" customHeight="1">
      <c r="D671" s="113"/>
      <c r="E671" s="114"/>
      <c r="G671" s="115"/>
    </row>
    <row r="672" ht="15.75" customHeight="1">
      <c r="D672" s="113"/>
      <c r="E672" s="114"/>
      <c r="G672" s="115"/>
    </row>
    <row r="673" ht="15.75" customHeight="1">
      <c r="D673" s="113"/>
      <c r="E673" s="114"/>
      <c r="G673" s="115"/>
    </row>
    <row r="674" ht="15.75" customHeight="1">
      <c r="D674" s="113"/>
      <c r="E674" s="114"/>
      <c r="G674" s="115"/>
    </row>
    <row r="675" ht="15.75" customHeight="1">
      <c r="D675" s="113"/>
      <c r="E675" s="114"/>
      <c r="G675" s="115"/>
    </row>
    <row r="676" ht="15.75" customHeight="1">
      <c r="D676" s="113"/>
      <c r="E676" s="114"/>
      <c r="G676" s="115"/>
    </row>
    <row r="677" ht="15.75" customHeight="1">
      <c r="D677" s="113"/>
      <c r="E677" s="114"/>
      <c r="G677" s="115"/>
    </row>
    <row r="678" ht="15.75" customHeight="1">
      <c r="D678" s="113"/>
      <c r="E678" s="114"/>
      <c r="G678" s="115"/>
    </row>
    <row r="679" ht="15.75" customHeight="1">
      <c r="D679" s="113"/>
      <c r="E679" s="114"/>
      <c r="G679" s="115"/>
    </row>
    <row r="680" ht="15.75" customHeight="1">
      <c r="D680" s="113"/>
      <c r="E680" s="114"/>
      <c r="G680" s="115"/>
    </row>
    <row r="681" ht="15.75" customHeight="1">
      <c r="D681" s="113"/>
      <c r="E681" s="114"/>
      <c r="G681" s="115"/>
    </row>
    <row r="682" ht="15.75" customHeight="1">
      <c r="D682" s="113"/>
      <c r="E682" s="114"/>
      <c r="G682" s="115"/>
    </row>
    <row r="683" ht="15.75" customHeight="1">
      <c r="D683" s="113"/>
      <c r="E683" s="114"/>
      <c r="G683" s="115"/>
    </row>
    <row r="684" ht="15.75" customHeight="1">
      <c r="D684" s="113"/>
      <c r="E684" s="114"/>
      <c r="G684" s="115"/>
    </row>
    <row r="685" ht="15.75" customHeight="1">
      <c r="D685" s="113"/>
      <c r="E685" s="114"/>
      <c r="G685" s="115"/>
    </row>
    <row r="686" ht="15.75" customHeight="1">
      <c r="D686" s="113"/>
      <c r="E686" s="114"/>
      <c r="G686" s="115"/>
    </row>
    <row r="687" ht="15.75" customHeight="1">
      <c r="D687" s="113"/>
      <c r="E687" s="114"/>
      <c r="G687" s="115"/>
    </row>
    <row r="688" ht="15.75" customHeight="1">
      <c r="D688" s="113"/>
      <c r="E688" s="114"/>
      <c r="G688" s="115"/>
    </row>
    <row r="689" ht="15.75" customHeight="1">
      <c r="D689" s="113"/>
      <c r="E689" s="114"/>
      <c r="G689" s="115"/>
    </row>
    <row r="690" ht="15.75" customHeight="1">
      <c r="D690" s="113"/>
      <c r="E690" s="114"/>
      <c r="G690" s="115"/>
    </row>
    <row r="691" ht="15.75" customHeight="1">
      <c r="D691" s="113"/>
      <c r="E691" s="114"/>
      <c r="G691" s="115"/>
    </row>
    <row r="692" ht="15.75" customHeight="1">
      <c r="D692" s="113"/>
      <c r="E692" s="114"/>
      <c r="G692" s="115"/>
    </row>
    <row r="693" ht="15.75" customHeight="1">
      <c r="D693" s="113"/>
      <c r="E693" s="114"/>
      <c r="G693" s="115"/>
    </row>
    <row r="694" ht="15.75" customHeight="1">
      <c r="D694" s="113"/>
      <c r="E694" s="114"/>
      <c r="G694" s="115"/>
    </row>
    <row r="695" ht="15.75" customHeight="1">
      <c r="D695" s="113"/>
      <c r="E695" s="114"/>
      <c r="G695" s="115"/>
    </row>
    <row r="696" ht="15.75" customHeight="1">
      <c r="D696" s="113"/>
      <c r="E696" s="114"/>
      <c r="G696" s="115"/>
    </row>
    <row r="697" ht="15.75" customHeight="1">
      <c r="D697" s="113"/>
      <c r="E697" s="114"/>
      <c r="G697" s="115"/>
    </row>
    <row r="698" ht="15.75" customHeight="1">
      <c r="D698" s="113"/>
      <c r="E698" s="114"/>
      <c r="G698" s="115"/>
    </row>
    <row r="699" ht="15.75" customHeight="1">
      <c r="D699" s="113"/>
      <c r="E699" s="114"/>
      <c r="G699" s="115"/>
    </row>
    <row r="700" ht="15.75" customHeight="1">
      <c r="D700" s="113"/>
      <c r="E700" s="114"/>
      <c r="G700" s="115"/>
    </row>
    <row r="701" ht="15.75" customHeight="1">
      <c r="D701" s="113"/>
      <c r="E701" s="114"/>
      <c r="G701" s="115"/>
    </row>
    <row r="702" ht="15.75" customHeight="1">
      <c r="D702" s="113"/>
      <c r="E702" s="114"/>
      <c r="G702" s="115"/>
    </row>
    <row r="703" ht="15.75" customHeight="1">
      <c r="D703" s="113"/>
      <c r="E703" s="114"/>
      <c r="G703" s="115"/>
    </row>
    <row r="704" ht="15.75" customHeight="1">
      <c r="D704" s="113"/>
      <c r="E704" s="114"/>
      <c r="G704" s="115"/>
    </row>
    <row r="705" ht="15.75" customHeight="1">
      <c r="D705" s="113"/>
      <c r="E705" s="114"/>
      <c r="G705" s="115"/>
    </row>
    <row r="706" ht="15.75" customHeight="1">
      <c r="D706" s="113"/>
      <c r="E706" s="114"/>
      <c r="G706" s="115"/>
    </row>
    <row r="707" ht="15.75" customHeight="1">
      <c r="D707" s="113"/>
      <c r="E707" s="114"/>
      <c r="G707" s="115"/>
    </row>
    <row r="708" ht="15.75" customHeight="1">
      <c r="D708" s="113"/>
      <c r="E708" s="114"/>
      <c r="G708" s="115"/>
    </row>
    <row r="709" ht="15.75" customHeight="1">
      <c r="D709" s="113"/>
      <c r="E709" s="114"/>
      <c r="G709" s="115"/>
    </row>
    <row r="710" ht="15.75" customHeight="1">
      <c r="D710" s="113"/>
      <c r="E710" s="114"/>
      <c r="G710" s="115"/>
    </row>
    <row r="711" ht="15.75" customHeight="1">
      <c r="D711" s="113"/>
      <c r="E711" s="114"/>
      <c r="G711" s="115"/>
    </row>
    <row r="712" ht="15.75" customHeight="1">
      <c r="D712" s="113"/>
      <c r="E712" s="114"/>
      <c r="G712" s="115"/>
    </row>
    <row r="713" ht="15.75" customHeight="1">
      <c r="D713" s="113"/>
      <c r="E713" s="114"/>
      <c r="G713" s="115"/>
    </row>
    <row r="714" ht="15.75" customHeight="1">
      <c r="D714" s="113"/>
      <c r="E714" s="114"/>
      <c r="G714" s="115"/>
    </row>
    <row r="715" ht="15.75" customHeight="1">
      <c r="D715" s="113"/>
      <c r="E715" s="114"/>
      <c r="G715" s="115"/>
    </row>
    <row r="716" ht="15.75" customHeight="1">
      <c r="D716" s="113"/>
      <c r="E716" s="114"/>
      <c r="G716" s="115"/>
    </row>
    <row r="717" ht="15.75" customHeight="1">
      <c r="D717" s="113"/>
      <c r="E717" s="114"/>
      <c r="G717" s="115"/>
    </row>
    <row r="718" ht="15.75" customHeight="1">
      <c r="D718" s="113"/>
      <c r="E718" s="114"/>
      <c r="G718" s="115"/>
    </row>
    <row r="719" ht="15.75" customHeight="1">
      <c r="D719" s="113"/>
      <c r="E719" s="114"/>
      <c r="G719" s="115"/>
    </row>
    <row r="720" ht="15.75" customHeight="1">
      <c r="D720" s="113"/>
      <c r="E720" s="114"/>
      <c r="G720" s="115"/>
    </row>
    <row r="721" ht="15.75" customHeight="1">
      <c r="D721" s="113"/>
      <c r="E721" s="114"/>
      <c r="G721" s="115"/>
    </row>
    <row r="722" ht="15.75" customHeight="1">
      <c r="D722" s="113"/>
      <c r="E722" s="114"/>
      <c r="G722" s="115"/>
    </row>
    <row r="723" ht="15.75" customHeight="1">
      <c r="D723" s="113"/>
      <c r="E723" s="114"/>
      <c r="G723" s="115"/>
    </row>
    <row r="724" ht="15.75" customHeight="1">
      <c r="D724" s="113"/>
      <c r="E724" s="114"/>
      <c r="G724" s="115"/>
    </row>
    <row r="725" ht="15.75" customHeight="1">
      <c r="D725" s="113"/>
      <c r="E725" s="114"/>
      <c r="G725" s="115"/>
    </row>
    <row r="726" ht="15.75" customHeight="1">
      <c r="D726" s="113"/>
      <c r="E726" s="114"/>
      <c r="G726" s="115"/>
    </row>
    <row r="727" ht="15.75" customHeight="1">
      <c r="D727" s="113"/>
      <c r="E727" s="114"/>
      <c r="G727" s="115"/>
    </row>
    <row r="728" ht="15.75" customHeight="1">
      <c r="D728" s="113"/>
      <c r="E728" s="114"/>
      <c r="G728" s="115"/>
    </row>
    <row r="729" ht="15.75" customHeight="1">
      <c r="D729" s="113"/>
      <c r="E729" s="114"/>
      <c r="G729" s="115"/>
    </row>
    <row r="730" ht="15.75" customHeight="1">
      <c r="D730" s="113"/>
      <c r="E730" s="114"/>
      <c r="G730" s="115"/>
    </row>
    <row r="731" ht="15.75" customHeight="1">
      <c r="D731" s="113"/>
      <c r="E731" s="114"/>
      <c r="G731" s="115"/>
    </row>
    <row r="732" ht="15.75" customHeight="1">
      <c r="D732" s="113"/>
      <c r="E732" s="114"/>
      <c r="G732" s="115"/>
    </row>
    <row r="733" ht="15.75" customHeight="1">
      <c r="D733" s="113"/>
      <c r="E733" s="114"/>
      <c r="G733" s="115"/>
    </row>
    <row r="734" ht="15.75" customHeight="1">
      <c r="D734" s="113"/>
      <c r="E734" s="114"/>
      <c r="G734" s="115"/>
    </row>
    <row r="735" ht="15.75" customHeight="1">
      <c r="D735" s="113"/>
      <c r="E735" s="114"/>
      <c r="G735" s="115"/>
    </row>
    <row r="736" ht="15.75" customHeight="1">
      <c r="D736" s="113"/>
      <c r="E736" s="114"/>
      <c r="G736" s="115"/>
    </row>
    <row r="737" ht="15.75" customHeight="1">
      <c r="D737" s="113"/>
      <c r="E737" s="114"/>
      <c r="G737" s="115"/>
    </row>
    <row r="738" ht="15.75" customHeight="1">
      <c r="D738" s="113"/>
      <c r="E738" s="114"/>
      <c r="G738" s="115"/>
    </row>
    <row r="739" ht="15.75" customHeight="1">
      <c r="D739" s="113"/>
      <c r="E739" s="114"/>
      <c r="G739" s="115"/>
    </row>
    <row r="740" ht="15.75" customHeight="1">
      <c r="D740" s="113"/>
      <c r="E740" s="114"/>
      <c r="G740" s="115"/>
    </row>
    <row r="741" ht="15.75" customHeight="1">
      <c r="D741" s="113"/>
      <c r="E741" s="114"/>
      <c r="G741" s="115"/>
    </row>
    <row r="742" ht="15.75" customHeight="1">
      <c r="D742" s="113"/>
      <c r="E742" s="114"/>
      <c r="G742" s="115"/>
    </row>
    <row r="743" ht="15.75" customHeight="1">
      <c r="D743" s="113"/>
      <c r="E743" s="114"/>
      <c r="G743" s="115"/>
    </row>
    <row r="744" ht="15.75" customHeight="1">
      <c r="D744" s="113"/>
      <c r="E744" s="114"/>
      <c r="G744" s="115"/>
    </row>
    <row r="745" ht="15.75" customHeight="1">
      <c r="D745" s="113"/>
      <c r="E745" s="114"/>
      <c r="G745" s="115"/>
    </row>
    <row r="746" ht="15.75" customHeight="1">
      <c r="D746" s="113"/>
      <c r="E746" s="114"/>
      <c r="G746" s="115"/>
    </row>
    <row r="747" ht="15.75" customHeight="1">
      <c r="D747" s="113"/>
      <c r="E747" s="114"/>
      <c r="G747" s="115"/>
    </row>
    <row r="748" ht="15.75" customHeight="1">
      <c r="D748" s="113"/>
      <c r="E748" s="114"/>
      <c r="G748" s="115"/>
    </row>
    <row r="749" ht="15.75" customHeight="1">
      <c r="D749" s="113"/>
      <c r="E749" s="114"/>
      <c r="G749" s="115"/>
    </row>
    <row r="750" ht="15.75" customHeight="1">
      <c r="D750" s="113"/>
      <c r="E750" s="114"/>
      <c r="G750" s="115"/>
    </row>
    <row r="751" ht="15.75" customHeight="1">
      <c r="D751" s="113"/>
      <c r="E751" s="114"/>
      <c r="G751" s="115"/>
    </row>
    <row r="752" ht="15.75" customHeight="1">
      <c r="D752" s="113"/>
      <c r="E752" s="114"/>
      <c r="G752" s="115"/>
    </row>
    <row r="753" ht="15.75" customHeight="1">
      <c r="D753" s="113"/>
      <c r="E753" s="114"/>
      <c r="G753" s="115"/>
    </row>
    <row r="754" ht="15.75" customHeight="1">
      <c r="D754" s="113"/>
      <c r="E754" s="114"/>
      <c r="G754" s="115"/>
    </row>
    <row r="755" ht="15.75" customHeight="1">
      <c r="D755" s="113"/>
      <c r="E755" s="114"/>
      <c r="G755" s="115"/>
    </row>
    <row r="756" ht="15.75" customHeight="1">
      <c r="D756" s="113"/>
      <c r="E756" s="114"/>
      <c r="G756" s="115"/>
    </row>
    <row r="757" ht="15.75" customHeight="1">
      <c r="D757" s="113"/>
      <c r="E757" s="114"/>
      <c r="G757" s="115"/>
    </row>
    <row r="758" ht="15.75" customHeight="1">
      <c r="D758" s="113"/>
      <c r="E758" s="114"/>
      <c r="G758" s="115"/>
    </row>
    <row r="759" ht="15.75" customHeight="1">
      <c r="D759" s="113"/>
      <c r="E759" s="114"/>
      <c r="G759" s="115"/>
    </row>
    <row r="760" ht="15.75" customHeight="1">
      <c r="D760" s="113"/>
      <c r="E760" s="114"/>
      <c r="G760" s="115"/>
    </row>
    <row r="761" ht="15.75" customHeight="1">
      <c r="D761" s="113"/>
      <c r="E761" s="114"/>
      <c r="G761" s="115"/>
    </row>
    <row r="762" ht="15.75" customHeight="1">
      <c r="D762" s="113"/>
      <c r="E762" s="114"/>
      <c r="G762" s="115"/>
    </row>
    <row r="763" ht="15.75" customHeight="1">
      <c r="D763" s="113"/>
      <c r="E763" s="114"/>
      <c r="G763" s="115"/>
    </row>
    <row r="764" ht="15.75" customHeight="1">
      <c r="D764" s="113"/>
      <c r="E764" s="114"/>
      <c r="G764" s="115"/>
    </row>
    <row r="765" ht="15.75" customHeight="1">
      <c r="D765" s="113"/>
      <c r="E765" s="114"/>
      <c r="G765" s="115"/>
    </row>
    <row r="766" ht="15.75" customHeight="1">
      <c r="D766" s="113"/>
      <c r="E766" s="114"/>
      <c r="G766" s="115"/>
    </row>
    <row r="767" ht="15.75" customHeight="1">
      <c r="D767" s="113"/>
      <c r="E767" s="114"/>
      <c r="G767" s="115"/>
    </row>
    <row r="768" ht="15.75" customHeight="1">
      <c r="D768" s="113"/>
      <c r="E768" s="114"/>
      <c r="G768" s="115"/>
    </row>
    <row r="769" ht="15.75" customHeight="1">
      <c r="D769" s="113"/>
      <c r="E769" s="114"/>
      <c r="G769" s="115"/>
    </row>
    <row r="770" ht="15.75" customHeight="1">
      <c r="D770" s="113"/>
      <c r="E770" s="114"/>
      <c r="G770" s="115"/>
    </row>
    <row r="771" ht="15.75" customHeight="1">
      <c r="D771" s="113"/>
      <c r="E771" s="114"/>
      <c r="G771" s="115"/>
    </row>
    <row r="772" ht="15.75" customHeight="1">
      <c r="D772" s="113"/>
      <c r="E772" s="114"/>
      <c r="G772" s="115"/>
    </row>
    <row r="773" ht="15.75" customHeight="1">
      <c r="D773" s="113"/>
      <c r="E773" s="114"/>
      <c r="G773" s="115"/>
    </row>
    <row r="774" ht="15.75" customHeight="1">
      <c r="D774" s="113"/>
      <c r="E774" s="114"/>
      <c r="G774" s="115"/>
    </row>
    <row r="775" ht="15.75" customHeight="1">
      <c r="D775" s="113"/>
      <c r="E775" s="114"/>
      <c r="G775" s="115"/>
    </row>
    <row r="776" ht="15.75" customHeight="1">
      <c r="D776" s="113"/>
      <c r="E776" s="114"/>
      <c r="G776" s="115"/>
    </row>
    <row r="777" ht="15.75" customHeight="1">
      <c r="D777" s="113"/>
      <c r="E777" s="114"/>
      <c r="G777" s="115"/>
    </row>
    <row r="778" ht="15.75" customHeight="1">
      <c r="D778" s="113"/>
      <c r="E778" s="114"/>
      <c r="G778" s="115"/>
    </row>
    <row r="779" ht="15.75" customHeight="1">
      <c r="D779" s="113"/>
      <c r="E779" s="114"/>
      <c r="G779" s="115"/>
    </row>
    <row r="780" ht="15.75" customHeight="1">
      <c r="D780" s="113"/>
      <c r="E780" s="114"/>
      <c r="G780" s="115"/>
    </row>
    <row r="781" ht="15.75" customHeight="1">
      <c r="D781" s="116"/>
    </row>
    <row r="782" ht="15.75" customHeight="1">
      <c r="D782" s="116"/>
    </row>
    <row r="783" ht="15.75" customHeight="1">
      <c r="D783" s="116"/>
    </row>
    <row r="784" ht="15.75" customHeight="1">
      <c r="D784" s="116"/>
    </row>
    <row r="785" ht="15.75" customHeight="1">
      <c r="D785" s="116"/>
    </row>
    <row r="786" ht="15.75" customHeight="1">
      <c r="D786" s="116"/>
    </row>
    <row r="787" ht="15.75" customHeight="1">
      <c r="D787" s="116"/>
    </row>
    <row r="788" ht="15.75" customHeight="1">
      <c r="D788" s="116"/>
    </row>
    <row r="789" ht="15.75" customHeight="1">
      <c r="D789" s="116"/>
    </row>
    <row r="790" ht="15.75" customHeight="1">
      <c r="D790" s="116"/>
    </row>
    <row r="791" ht="15.75" customHeight="1">
      <c r="D791" s="116"/>
    </row>
    <row r="792" ht="15.75" customHeight="1">
      <c r="D792" s="116"/>
    </row>
    <row r="793" ht="15.75" customHeight="1">
      <c r="D793" s="116"/>
    </row>
    <row r="794" ht="15.75" customHeight="1">
      <c r="D794" s="116"/>
    </row>
    <row r="795" ht="15.75" customHeight="1">
      <c r="D795" s="116"/>
    </row>
    <row r="796" ht="15.75" customHeight="1">
      <c r="D796" s="116"/>
    </row>
    <row r="797" ht="15.75" customHeight="1">
      <c r="D797" s="116"/>
    </row>
    <row r="798" ht="15.75" customHeight="1">
      <c r="D798" s="116"/>
    </row>
    <row r="799" ht="15.75" customHeight="1">
      <c r="D799" s="116"/>
    </row>
    <row r="800" ht="15.75" customHeight="1">
      <c r="D800" s="116"/>
    </row>
    <row r="801" ht="15.75" customHeight="1">
      <c r="D801" s="116"/>
    </row>
    <row r="802" ht="15.75" customHeight="1">
      <c r="D802" s="116"/>
    </row>
    <row r="803" ht="15.75" customHeight="1">
      <c r="D803" s="116"/>
    </row>
    <row r="804" ht="15.75" customHeight="1">
      <c r="D804" s="116"/>
    </row>
    <row r="805" ht="15.75" customHeight="1">
      <c r="D805" s="116"/>
    </row>
    <row r="806" ht="15.75" customHeight="1">
      <c r="D806" s="116"/>
    </row>
    <row r="807" ht="15.75" customHeight="1">
      <c r="D807" s="116"/>
    </row>
    <row r="808" ht="15.75" customHeight="1">
      <c r="D808" s="116"/>
    </row>
    <row r="809" ht="15.75" customHeight="1">
      <c r="D809" s="116"/>
    </row>
    <row r="810" ht="15.75" customHeight="1">
      <c r="D810" s="116"/>
    </row>
    <row r="811" ht="15.75" customHeight="1">
      <c r="D811" s="116"/>
    </row>
    <row r="812" ht="15.75" customHeight="1">
      <c r="D812" s="116"/>
    </row>
    <row r="813" ht="15.75" customHeight="1">
      <c r="D813" s="116"/>
    </row>
    <row r="814" ht="15.75" customHeight="1">
      <c r="D814" s="116"/>
    </row>
    <row r="815" ht="15.75" customHeight="1">
      <c r="D815" s="116"/>
    </row>
    <row r="816" ht="15.75" customHeight="1">
      <c r="D816" s="116"/>
    </row>
    <row r="817" ht="15.75" customHeight="1">
      <c r="D817" s="116"/>
    </row>
    <row r="818" ht="15.75" customHeight="1">
      <c r="D818" s="116"/>
    </row>
    <row r="819" ht="15.75" customHeight="1">
      <c r="D819" s="116"/>
    </row>
    <row r="820" ht="15.75" customHeight="1">
      <c r="D820" s="116"/>
    </row>
    <row r="821" ht="15.75" customHeight="1">
      <c r="D821" s="116"/>
    </row>
    <row r="822" ht="15.75" customHeight="1">
      <c r="D822" s="116"/>
    </row>
    <row r="823" ht="15.75" customHeight="1">
      <c r="D823" s="116"/>
    </row>
    <row r="824" ht="15.75" customHeight="1">
      <c r="D824" s="116"/>
    </row>
    <row r="825" ht="15.75" customHeight="1">
      <c r="D825" s="116"/>
    </row>
    <row r="826" ht="15.75" customHeight="1">
      <c r="D826" s="116"/>
    </row>
    <row r="827" ht="15.75" customHeight="1">
      <c r="D827" s="116"/>
    </row>
    <row r="828" ht="15.75" customHeight="1">
      <c r="D828" s="116"/>
    </row>
    <row r="829" ht="15.75" customHeight="1">
      <c r="D829" s="116"/>
    </row>
    <row r="830" ht="15.75" customHeight="1">
      <c r="D830" s="116"/>
    </row>
    <row r="831" ht="15.75" customHeight="1">
      <c r="D831" s="116"/>
    </row>
    <row r="832" ht="15.75" customHeight="1">
      <c r="D832" s="116"/>
    </row>
    <row r="833" ht="15.75" customHeight="1">
      <c r="D833" s="116"/>
    </row>
    <row r="834" ht="15.75" customHeight="1">
      <c r="D834" s="116"/>
    </row>
    <row r="835" ht="15.75" customHeight="1">
      <c r="D835" s="116"/>
    </row>
    <row r="836" ht="15.75" customHeight="1">
      <c r="D836" s="116"/>
    </row>
    <row r="837" ht="15.75" customHeight="1">
      <c r="D837" s="116"/>
    </row>
    <row r="838" ht="15.75" customHeight="1">
      <c r="D838" s="116"/>
    </row>
    <row r="839" ht="15.75" customHeight="1">
      <c r="D839" s="116"/>
    </row>
    <row r="840" ht="15.75" customHeight="1">
      <c r="D840" s="116"/>
    </row>
    <row r="841" ht="15.75" customHeight="1">
      <c r="D841" s="116"/>
    </row>
    <row r="842" ht="15.75" customHeight="1">
      <c r="D842" s="116"/>
    </row>
    <row r="843" ht="15.75" customHeight="1">
      <c r="D843" s="116"/>
    </row>
    <row r="844" ht="15.75" customHeight="1">
      <c r="D844" s="116"/>
    </row>
    <row r="845" ht="15.75" customHeight="1">
      <c r="D845" s="116"/>
    </row>
    <row r="846" ht="15.75" customHeight="1">
      <c r="D846" s="116"/>
    </row>
    <row r="847" ht="15.75" customHeight="1">
      <c r="D847" s="116"/>
    </row>
    <row r="848" ht="15.75" customHeight="1">
      <c r="D848" s="116"/>
    </row>
    <row r="849" ht="15.75" customHeight="1">
      <c r="D849" s="116"/>
    </row>
    <row r="850" ht="15.75" customHeight="1">
      <c r="D850" s="116"/>
    </row>
    <row r="851" ht="15.75" customHeight="1">
      <c r="D851" s="116"/>
    </row>
    <row r="852" ht="15.75" customHeight="1">
      <c r="D852" s="116"/>
    </row>
    <row r="853" ht="15.75" customHeight="1">
      <c r="D853" s="116"/>
    </row>
    <row r="854" ht="15.75" customHeight="1">
      <c r="D854" s="116"/>
    </row>
    <row r="855" ht="15.75" customHeight="1">
      <c r="D855" s="116"/>
    </row>
    <row r="856" ht="15.75" customHeight="1">
      <c r="D856" s="116"/>
    </row>
    <row r="857" ht="15.75" customHeight="1">
      <c r="D857" s="116"/>
    </row>
    <row r="858" ht="15.75" customHeight="1">
      <c r="D858" s="116"/>
    </row>
    <row r="859" ht="15.75" customHeight="1">
      <c r="D859" s="116"/>
    </row>
    <row r="860" ht="15.75" customHeight="1">
      <c r="D860" s="116"/>
    </row>
    <row r="861" ht="15.75" customHeight="1">
      <c r="D861" s="116"/>
    </row>
    <row r="862" ht="15.75" customHeight="1">
      <c r="D862" s="116"/>
    </row>
    <row r="863" ht="15.75" customHeight="1">
      <c r="D863" s="116"/>
    </row>
    <row r="864" ht="15.75" customHeight="1">
      <c r="D864" s="116"/>
    </row>
    <row r="865" ht="15.75" customHeight="1">
      <c r="D865" s="116"/>
    </row>
    <row r="866" ht="15.75" customHeight="1">
      <c r="D866" s="116"/>
    </row>
    <row r="867" ht="15.75" customHeight="1">
      <c r="D867" s="116"/>
    </row>
    <row r="868" ht="15.75" customHeight="1">
      <c r="D868" s="116"/>
    </row>
    <row r="869" ht="15.75" customHeight="1">
      <c r="D869" s="116"/>
    </row>
    <row r="870" ht="15.75" customHeight="1">
      <c r="D870" s="116"/>
    </row>
    <row r="871" ht="15.75" customHeight="1">
      <c r="D871" s="116"/>
    </row>
    <row r="872" ht="15.75" customHeight="1">
      <c r="D872" s="116"/>
    </row>
    <row r="873" ht="15.75" customHeight="1">
      <c r="D873" s="116"/>
    </row>
    <row r="874" ht="15.75" customHeight="1">
      <c r="D874" s="116"/>
    </row>
    <row r="875" ht="15.75" customHeight="1">
      <c r="D875" s="116"/>
    </row>
    <row r="876" ht="15.75" customHeight="1">
      <c r="D876" s="116"/>
    </row>
    <row r="877" ht="15.75" customHeight="1">
      <c r="D877" s="116"/>
    </row>
    <row r="878" ht="15.75" customHeight="1">
      <c r="D878" s="116"/>
    </row>
    <row r="879" ht="15.75" customHeight="1">
      <c r="D879" s="116"/>
    </row>
    <row r="880" ht="15.75" customHeight="1">
      <c r="D880" s="116"/>
    </row>
    <row r="881" ht="15.75" customHeight="1">
      <c r="D881" s="116"/>
    </row>
    <row r="882" ht="15.75" customHeight="1">
      <c r="D882" s="116"/>
    </row>
    <row r="883" ht="15.75" customHeight="1">
      <c r="D883" s="116"/>
    </row>
    <row r="884" ht="15.75" customHeight="1">
      <c r="D884" s="116"/>
    </row>
    <row r="885" ht="15.75" customHeight="1">
      <c r="D885" s="116"/>
    </row>
    <row r="886" ht="15.75" customHeight="1">
      <c r="D886" s="116"/>
    </row>
    <row r="887" ht="15.75" customHeight="1">
      <c r="D887" s="116"/>
    </row>
    <row r="888" ht="15.75" customHeight="1">
      <c r="D888" s="116"/>
    </row>
    <row r="889" ht="15.75" customHeight="1">
      <c r="D889" s="116"/>
    </row>
    <row r="890" ht="15.75" customHeight="1">
      <c r="D890" s="116"/>
    </row>
    <row r="891" ht="15.75" customHeight="1">
      <c r="D891" s="116"/>
    </row>
    <row r="892" ht="15.75" customHeight="1">
      <c r="D892" s="116"/>
    </row>
    <row r="893" ht="15.75" customHeight="1">
      <c r="D893" s="116"/>
    </row>
    <row r="894" ht="15.75" customHeight="1">
      <c r="D894" s="116"/>
    </row>
    <row r="895" ht="15.75" customHeight="1">
      <c r="D895" s="116"/>
    </row>
    <row r="896" ht="15.75" customHeight="1">
      <c r="D896" s="116"/>
    </row>
    <row r="897" ht="15.75" customHeight="1">
      <c r="D897" s="116"/>
    </row>
    <row r="898" ht="15.75" customHeight="1">
      <c r="D898" s="116"/>
    </row>
    <row r="899" ht="15.75" customHeight="1">
      <c r="D899" s="116"/>
    </row>
    <row r="900" ht="15.75" customHeight="1">
      <c r="D900" s="116"/>
    </row>
    <row r="901" ht="15.75" customHeight="1">
      <c r="D901" s="116"/>
    </row>
    <row r="902" ht="15.75" customHeight="1">
      <c r="D902" s="116"/>
    </row>
    <row r="903" ht="15.75" customHeight="1">
      <c r="D903" s="116"/>
    </row>
    <row r="904" ht="15.75" customHeight="1">
      <c r="D904" s="116"/>
    </row>
    <row r="905" ht="15.75" customHeight="1">
      <c r="D905" s="116"/>
    </row>
    <row r="906" ht="15.75" customHeight="1">
      <c r="D906" s="116"/>
    </row>
    <row r="907" ht="15.75" customHeight="1">
      <c r="D907" s="116"/>
    </row>
    <row r="908" ht="15.75" customHeight="1">
      <c r="D908" s="116"/>
    </row>
    <row r="909" ht="15.75" customHeight="1">
      <c r="D909" s="116"/>
    </row>
    <row r="910" ht="15.75" customHeight="1">
      <c r="D910" s="116"/>
    </row>
    <row r="911" ht="15.75" customHeight="1">
      <c r="D911" s="116"/>
    </row>
    <row r="912" ht="15.75" customHeight="1">
      <c r="D912" s="116"/>
    </row>
    <row r="913" ht="15.75" customHeight="1">
      <c r="D913" s="116"/>
    </row>
    <row r="914" ht="15.75" customHeight="1">
      <c r="D914" s="116"/>
    </row>
    <row r="915" ht="15.75" customHeight="1">
      <c r="D915" s="116"/>
    </row>
    <row r="916" ht="15.75" customHeight="1">
      <c r="D916" s="116"/>
    </row>
    <row r="917" ht="15.75" customHeight="1">
      <c r="D917" s="116"/>
    </row>
    <row r="918" ht="15.75" customHeight="1">
      <c r="D918" s="116"/>
    </row>
    <row r="919" ht="15.75" customHeight="1">
      <c r="D919" s="116"/>
    </row>
    <row r="920" ht="15.75" customHeight="1">
      <c r="D920" s="116"/>
    </row>
    <row r="921" ht="15.75" customHeight="1">
      <c r="D921" s="116"/>
    </row>
    <row r="922" ht="15.75" customHeight="1">
      <c r="D922" s="116"/>
    </row>
    <row r="923" ht="15.75" customHeight="1">
      <c r="D923" s="116"/>
    </row>
    <row r="924" ht="15.75" customHeight="1">
      <c r="D924" s="116"/>
    </row>
    <row r="925" ht="15.75" customHeight="1">
      <c r="D925" s="116"/>
    </row>
    <row r="926" ht="15.75" customHeight="1">
      <c r="D926" s="116"/>
    </row>
    <row r="927" ht="15.75" customHeight="1">
      <c r="D927" s="116"/>
    </row>
    <row r="928" ht="15.75" customHeight="1">
      <c r="D928" s="116"/>
    </row>
    <row r="929" ht="15.75" customHeight="1">
      <c r="D929" s="116"/>
    </row>
    <row r="930" ht="15.75" customHeight="1">
      <c r="D930" s="116"/>
    </row>
    <row r="931" ht="15.75" customHeight="1">
      <c r="D931" s="116"/>
    </row>
    <row r="932" ht="15.75" customHeight="1">
      <c r="D932" s="116"/>
    </row>
    <row r="933" ht="15.75" customHeight="1">
      <c r="D933" s="116"/>
    </row>
    <row r="934" ht="15.75" customHeight="1">
      <c r="D934" s="116"/>
    </row>
    <row r="935" ht="15.75" customHeight="1">
      <c r="D935" s="116"/>
    </row>
    <row r="936" ht="15.75" customHeight="1">
      <c r="D936" s="116"/>
    </row>
    <row r="937" ht="15.75" customHeight="1">
      <c r="D937" s="116"/>
    </row>
    <row r="938" ht="15.75" customHeight="1">
      <c r="D938" s="116"/>
    </row>
    <row r="939" ht="15.75" customHeight="1">
      <c r="D939" s="116"/>
    </row>
    <row r="940" ht="15.75" customHeight="1">
      <c r="D940" s="116"/>
    </row>
    <row r="941" ht="15.75" customHeight="1">
      <c r="D941" s="116"/>
    </row>
    <row r="942" ht="15.75" customHeight="1">
      <c r="D942" s="116"/>
    </row>
    <row r="943" ht="15.75" customHeight="1">
      <c r="D943" s="116"/>
    </row>
    <row r="944" ht="15.75" customHeight="1">
      <c r="D944" s="116"/>
    </row>
    <row r="945" ht="15.75" customHeight="1">
      <c r="D945" s="116"/>
    </row>
    <row r="946" ht="15.75" customHeight="1">
      <c r="D946" s="116"/>
    </row>
    <row r="947" ht="15.75" customHeight="1">
      <c r="D947" s="116"/>
    </row>
    <row r="948" ht="15.75" customHeight="1">
      <c r="D948" s="116"/>
    </row>
    <row r="949" ht="15.75" customHeight="1">
      <c r="D949" s="116"/>
    </row>
    <row r="950" ht="15.75" customHeight="1">
      <c r="D950" s="116"/>
    </row>
    <row r="951" ht="15.75" customHeight="1">
      <c r="D951" s="116"/>
    </row>
    <row r="952" ht="15.75" customHeight="1">
      <c r="D952" s="116"/>
    </row>
    <row r="953" ht="15.75" customHeight="1">
      <c r="D953" s="116"/>
    </row>
    <row r="954" ht="15.75" customHeight="1">
      <c r="D954" s="116"/>
    </row>
    <row r="955" ht="15.75" customHeight="1">
      <c r="D955" s="116"/>
    </row>
    <row r="956" ht="15.75" customHeight="1">
      <c r="D956" s="116"/>
    </row>
    <row r="957" ht="15.75" customHeight="1">
      <c r="D957" s="116"/>
    </row>
    <row r="958" ht="15.75" customHeight="1">
      <c r="D958" s="116"/>
    </row>
    <row r="959" ht="15.75" customHeight="1">
      <c r="D959" s="116"/>
    </row>
    <row r="960" ht="15.75" customHeight="1">
      <c r="D960" s="116"/>
    </row>
    <row r="961" ht="15.75" customHeight="1">
      <c r="D961" s="116"/>
    </row>
    <row r="962" ht="15.75" customHeight="1">
      <c r="D962" s="116"/>
    </row>
    <row r="963" ht="15.75" customHeight="1">
      <c r="D963" s="116"/>
    </row>
    <row r="964" ht="15.75" customHeight="1">
      <c r="D964" s="116"/>
    </row>
    <row r="965" ht="15.75" customHeight="1">
      <c r="D965" s="116"/>
    </row>
    <row r="966" ht="15.75" customHeight="1">
      <c r="D966" s="116"/>
    </row>
    <row r="967" ht="15.75" customHeight="1">
      <c r="D967" s="116"/>
    </row>
    <row r="968" ht="15.75" customHeight="1">
      <c r="D968" s="116"/>
    </row>
    <row r="969" ht="15.75" customHeight="1">
      <c r="D969" s="116"/>
    </row>
    <row r="970" ht="15.75" customHeight="1">
      <c r="D970" s="116"/>
    </row>
    <row r="971" ht="15.75" customHeight="1">
      <c r="D971" s="116"/>
    </row>
    <row r="972" ht="15.75" customHeight="1">
      <c r="D972" s="116"/>
    </row>
    <row r="973" ht="15.75" customHeight="1">
      <c r="D973" s="116"/>
    </row>
    <row r="974" ht="15.75" customHeight="1">
      <c r="D974" s="116"/>
    </row>
    <row r="975" ht="15.75" customHeight="1">
      <c r="D975" s="116"/>
    </row>
    <row r="976" ht="15.75" customHeight="1">
      <c r="D976" s="116"/>
    </row>
    <row r="977" ht="15.75" customHeight="1">
      <c r="D977" s="116"/>
    </row>
    <row r="978" ht="15.75" customHeight="1">
      <c r="D978" s="116"/>
    </row>
    <row r="979" ht="15.75" customHeight="1">
      <c r="D979" s="116"/>
    </row>
    <row r="980" ht="15.75" customHeight="1">
      <c r="D980" s="116"/>
    </row>
    <row r="981" ht="15.75" customHeight="1">
      <c r="D981" s="116"/>
    </row>
    <row r="982" ht="15.75" customHeight="1">
      <c r="D982" s="116"/>
    </row>
    <row r="983" ht="15.75" customHeight="1">
      <c r="D983" s="116"/>
    </row>
    <row r="984" ht="15.75" customHeight="1">
      <c r="D984" s="116"/>
    </row>
    <row r="985" ht="15.75" customHeight="1">
      <c r="D985" s="116"/>
    </row>
    <row r="986" ht="15.75" customHeight="1">
      <c r="D986" s="116"/>
    </row>
    <row r="987" ht="15.75" customHeight="1">
      <c r="D987" s="116"/>
    </row>
    <row r="988" ht="15.75" customHeight="1">
      <c r="D988" s="116"/>
    </row>
    <row r="989" ht="15.75" customHeight="1">
      <c r="D989" s="116"/>
    </row>
    <row r="990" ht="15.75" customHeight="1">
      <c r="D990" s="116"/>
    </row>
    <row r="991" ht="15.75" customHeight="1">
      <c r="D991" s="116"/>
    </row>
    <row r="992" ht="15.75" customHeight="1">
      <c r="D992" s="116"/>
    </row>
    <row r="993" ht="15.75" customHeight="1">
      <c r="D993" s="116"/>
    </row>
    <row r="994" ht="15.75" customHeight="1">
      <c r="D994" s="116"/>
    </row>
    <row r="995" ht="15.75" customHeight="1">
      <c r="D995" s="116"/>
    </row>
    <row r="996" ht="15.75" customHeight="1">
      <c r="D996" s="116"/>
    </row>
    <row r="997" ht="15.75" customHeight="1">
      <c r="D997" s="116"/>
    </row>
    <row r="998" ht="15.75" customHeight="1">
      <c r="D998" s="116"/>
    </row>
    <row r="999" ht="15.75" customHeight="1">
      <c r="D999" s="116"/>
    </row>
    <row r="1000" ht="15.75" customHeight="1">
      <c r="D1000" s="116"/>
    </row>
    <row r="1001" ht="15.75" customHeight="1">
      <c r="D1001" s="116"/>
    </row>
  </sheetData>
  <autoFilter ref="$A$5:$M$580"/>
  <mergeCells count="4">
    <mergeCell ref="A1:D1"/>
    <mergeCell ref="L1:M1"/>
    <mergeCell ref="A3:D4"/>
    <mergeCell ref="E3:M3"/>
  </mergeCells>
  <dataValidations>
    <dataValidation type="list" allowBlank="1" showErrorMessage="1" sqref="D7:D1001">
      <formula1>Fornecedores!$D$5:$D$33</formula1>
    </dataValidation>
    <dataValidation type="list" allowBlank="1" showErrorMessage="1" sqref="B7:B580">
      <formula1>'Plano Contas'!$C$3:$C$34</formula1>
    </dataValidation>
    <dataValidation type="list" allowBlank="1" showErrorMessage="1" sqref="C7:C580">
      <formula1>Cliente!$D$5:$D$34</formula1>
    </dataValidation>
  </dataValidations>
  <hyperlinks>
    <hyperlink r:id="rId1" ref="L1"/>
  </hyperlinks>
  <printOptions/>
  <pageMargins bottom="0.787401575" footer="0.0" header="0.0" left="0.511811024" right="0.511811024" top="0.787401575"/>
  <pageSetup orientation="portrait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2.71"/>
    <col customWidth="1" min="2" max="2" width="26.71"/>
    <col customWidth="1" min="3" max="3" width="14.14"/>
    <col customWidth="1" min="4" max="4" width="19.57"/>
    <col customWidth="1" min="5" max="5" width="14.71"/>
    <col customWidth="1" min="6" max="6" width="10.86"/>
    <col customWidth="1" min="7" max="7" width="13.57"/>
    <col customWidth="1" min="8" max="8" width="10.71"/>
    <col customWidth="1" min="9" max="9" width="16.71"/>
    <col customWidth="1" min="10" max="10" width="10.86"/>
    <col customWidth="1" min="11" max="11" width="9.86"/>
    <col customWidth="1" min="12" max="12" width="10.71"/>
    <col customWidth="1" min="13" max="14" width="8.71"/>
  </cols>
  <sheetData>
    <row r="1" ht="69.75" customHeight="1">
      <c r="A1" s="41"/>
      <c r="B1" s="47"/>
      <c r="C1" s="47"/>
      <c r="D1" s="47"/>
      <c r="E1" s="47"/>
      <c r="F1" s="47"/>
      <c r="G1" s="47"/>
      <c r="H1" s="47"/>
      <c r="I1" s="47"/>
      <c r="J1" s="47"/>
      <c r="K1" s="47"/>
      <c r="L1" s="2" t="s">
        <v>0</v>
      </c>
    </row>
    <row r="2" ht="12.0" customHeigh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ht="25.5" customHeight="1">
      <c r="A3" s="117"/>
    </row>
    <row r="4"/>
    <row r="5"/>
    <row r="6"/>
    <row r="7"/>
    <row r="8">
      <c r="K8" s="122"/>
      <c r="L8" s="122"/>
      <c r="M8" s="122"/>
      <c r="N8" s="122"/>
    </row>
    <row r="9">
      <c r="K9" s="122"/>
      <c r="L9" s="122"/>
      <c r="M9" s="122"/>
      <c r="N9" s="122"/>
    </row>
    <row r="10">
      <c r="K10" s="122"/>
      <c r="L10" s="122"/>
      <c r="M10" s="122"/>
      <c r="N10" s="122"/>
    </row>
    <row r="11">
      <c r="K11" s="122"/>
      <c r="L11" s="122"/>
      <c r="M11" s="122"/>
      <c r="N11" s="122"/>
    </row>
    <row r="12">
      <c r="K12" s="122"/>
      <c r="L12" s="122"/>
      <c r="M12" s="122"/>
      <c r="N12" s="122"/>
    </row>
    <row r="13">
      <c r="K13" s="122"/>
      <c r="L13" s="122"/>
      <c r="M13" s="122"/>
      <c r="N13" s="122"/>
    </row>
    <row r="14"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</row>
    <row r="15">
      <c r="C15" s="122"/>
      <c r="D15" s="122"/>
      <c r="E15" s="122" t="s">
        <v>226</v>
      </c>
      <c r="F15" s="122"/>
      <c r="G15" s="122"/>
      <c r="H15" s="122"/>
      <c r="I15" s="122"/>
      <c r="J15" s="122"/>
      <c r="K15" s="122"/>
      <c r="L15" s="122"/>
      <c r="M15" s="122"/>
      <c r="N15" s="122"/>
    </row>
    <row r="16"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</row>
    <row r="17"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2">
    <mergeCell ref="L1:N1"/>
    <mergeCell ref="A3:N3"/>
  </mergeCells>
  <hyperlinks>
    <hyperlink r:id="rId2" ref="L1"/>
  </hyperlinks>
  <printOptions/>
  <pageMargins bottom="0.787401575" footer="0.0" header="0.0" left="0.511811024" right="0.511811024" top="0.787401575"/>
  <pageSetup paperSize="9" orientation="portrait"/>
  <drawing r:id="rId3"/>
</worksheet>
</file>